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Takadate.Syuuhei\Downloads\"/>
    </mc:Choice>
  </mc:AlternateContent>
  <xr:revisionPtr revIDLastSave="0" documentId="13_ncr:1_{7EBF8901-6C4C-491A-94D2-6A2ED3C68DEE}" xr6:coauthVersionLast="47" xr6:coauthVersionMax="47" xr10:uidLastSave="{00000000-0000-0000-0000-000000000000}"/>
  <bookViews>
    <workbookView xWindow="-110" yWindow="-110" windowWidth="19420" windowHeight="10420" xr2:uid="{4C2F4A10-98FC-4761-BCFF-9D63A2F384B3}"/>
  </bookViews>
  <sheets>
    <sheet name="請求書 様式1　(軽減用)" sheetId="1" r:id="rId1"/>
  </sheets>
  <definedNames>
    <definedName name="_xlnm.Print_Area" localSheetId="0">'請求書 様式1　(軽減用)'!$B$1:$AV$30</definedName>
    <definedName name="_xlnm.Print_Area">#REF!</definedName>
    <definedName name="shi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24" i="1" l="1"/>
  <c r="AQ23" i="1"/>
  <c r="AQ22" i="1"/>
  <c r="AC26" i="1"/>
  <c r="AQ25" i="1"/>
  <c r="AQ21" i="1"/>
  <c r="AQ20" i="1"/>
  <c r="K20" i="1"/>
  <c r="AQ19" i="1"/>
  <c r="AQ18" i="1"/>
  <c r="AQ17" i="1"/>
  <c r="AQ16" i="1"/>
  <c r="AQ26" i="1" l="1"/>
  <c r="AQ27" i="1" s="1"/>
  <c r="K16" i="1" s="1"/>
  <c r="K15" i="1" l="1"/>
  <c r="AQ28" i="1"/>
  <c r="K14" i="1" l="1"/>
  <c r="K23" i="1"/>
  <c r="K21" i="1"/>
  <c r="K25" i="1"/>
  <c r="K24" i="1" l="1"/>
  <c r="G2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takadate</author>
  </authors>
  <commentList>
    <comment ref="AO2" authorId="0" shapeId="0" xr:uid="{F75DFF2A-6ECF-47B6-9DFD-A10EC318EE86}">
      <text>
        <r>
          <rPr>
            <sz val="9"/>
            <color indexed="81"/>
            <rFont val="MS P ゴシック"/>
            <family val="3"/>
            <charset val="128"/>
          </rPr>
          <t>西暦</t>
        </r>
      </text>
    </comment>
    <comment ref="AF8" authorId="0" shapeId="0" xr:uid="{9A3DBF03-C58A-4E4C-8D1C-AC8CFDD21470}">
      <text>
        <r>
          <rPr>
            <sz val="9"/>
            <color indexed="81"/>
            <rFont val="MS P ゴシック"/>
            <family val="3"/>
            <charset val="128"/>
          </rPr>
          <t>適格請求書発行事業者の登録番号</t>
        </r>
      </text>
    </comment>
    <comment ref="AJ8" authorId="0" shapeId="0" xr:uid="{24E90282-220C-4AC3-BBA6-5CA2AE0D287B}">
      <text>
        <r>
          <rPr>
            <sz val="9"/>
            <color indexed="81"/>
            <rFont val="MS P ゴシック"/>
            <family val="3"/>
            <charset val="128"/>
          </rPr>
          <t>半角文字</t>
        </r>
      </text>
    </comment>
    <comment ref="AH11" authorId="0" shapeId="0" xr:uid="{3F4F7FB2-A84A-41BB-A141-9F710FF69704}">
      <text>
        <r>
          <rPr>
            <sz val="9"/>
            <color indexed="81"/>
            <rFont val="MS P ゴシック"/>
            <family val="3"/>
            <charset val="128"/>
          </rPr>
          <t>リストから
選択して下さい。</t>
        </r>
      </text>
    </comment>
    <comment ref="AT11" authorId="0" shapeId="0" xr:uid="{1549FF50-A05B-4C20-9D95-B2CA53614B31}">
      <text>
        <r>
          <rPr>
            <sz val="9"/>
            <color indexed="81"/>
            <rFont val="MS P ゴシック"/>
            <family val="3"/>
            <charset val="128"/>
          </rPr>
          <t>リストから
選択して下さい。</t>
        </r>
      </text>
    </comment>
    <comment ref="S12" authorId="0" shapeId="0" xr:uid="{B6D7E71C-4E70-48E2-A6EF-276908DB00D3}">
      <text>
        <r>
          <rPr>
            <sz val="9"/>
            <color indexed="81"/>
            <rFont val="MS P ゴシック"/>
            <family val="3"/>
            <charset val="128"/>
          </rPr>
          <t>リストから
選択してください。</t>
        </r>
      </text>
    </comment>
    <comment ref="AA12" authorId="0" shapeId="0" xr:uid="{E9143195-0FAF-4F54-B2BE-99CD23F241BF}">
      <text>
        <r>
          <rPr>
            <sz val="9"/>
            <color indexed="81"/>
            <rFont val="MS P ゴシック"/>
            <family val="3"/>
            <charset val="128"/>
          </rPr>
          <t>リストから
選択して下さい。</t>
        </r>
      </text>
    </comment>
    <comment ref="AQ16" authorId="0" shapeId="0" xr:uid="{F7F30A5C-DABF-4034-8FF9-3C56C81B3B08}">
      <text>
        <r>
          <rPr>
            <sz val="9"/>
            <color indexed="81"/>
            <rFont val="MS P ゴシック"/>
            <family val="3"/>
            <charset val="128"/>
          </rPr>
          <t>計算式による計算金額と
差額がある場合は
当欄に直接金額を入力して下さい。</t>
        </r>
      </text>
    </comment>
    <comment ref="AQ17" authorId="0" shapeId="0" xr:uid="{715FC966-2182-4A9D-91BC-69DC325E0DBD}">
      <text>
        <r>
          <rPr>
            <sz val="9"/>
            <color indexed="81"/>
            <rFont val="MS P ゴシック"/>
            <family val="3"/>
            <charset val="128"/>
          </rPr>
          <t>計算式による計算金額と
差額がある場合は
当欄に直接金額を入力して下さい。</t>
        </r>
      </text>
    </comment>
    <comment ref="AQ18" authorId="0" shapeId="0" xr:uid="{3C206FDC-23CD-46DB-9C3C-FE2C2D93A5A0}">
      <text>
        <r>
          <rPr>
            <sz val="9"/>
            <color indexed="81"/>
            <rFont val="MS P ゴシック"/>
            <family val="3"/>
            <charset val="128"/>
          </rPr>
          <t>計算式による計算金額と
差額がある場合は
当欄に直接金額を入力して下さい。</t>
        </r>
      </text>
    </comment>
    <comment ref="AQ19" authorId="0" shapeId="0" xr:uid="{5EF5921F-B309-4310-A9DC-DFCB9C62A5AD}">
      <text>
        <r>
          <rPr>
            <sz val="9"/>
            <color indexed="81"/>
            <rFont val="MS P ゴシック"/>
            <family val="3"/>
            <charset val="128"/>
          </rPr>
          <t>計算式による計算金額と
差額がある場合は
当欄に直接金額を入力して下さい。</t>
        </r>
      </text>
    </comment>
    <comment ref="AQ20" authorId="0" shapeId="0" xr:uid="{6194AD3C-8E9F-4683-86D1-72C5341493D3}">
      <text>
        <r>
          <rPr>
            <sz val="9"/>
            <color indexed="81"/>
            <rFont val="MS P ゴシック"/>
            <family val="3"/>
            <charset val="128"/>
          </rPr>
          <t>計算式による計算金額と
差額がある場合は
当欄に直接金額を入力して下さい。</t>
        </r>
      </text>
    </comment>
    <comment ref="AQ21" authorId="0" shapeId="0" xr:uid="{8B807193-B608-48A7-8EA7-76B6BED83B6D}">
      <text>
        <r>
          <rPr>
            <sz val="9"/>
            <color indexed="81"/>
            <rFont val="MS P ゴシック"/>
            <family val="3"/>
            <charset val="128"/>
          </rPr>
          <t>計算式による計算金額と
差額がある場合は
当欄に直接金額を入力して下さい。</t>
        </r>
      </text>
    </comment>
    <comment ref="K22" authorId="0" shapeId="0" xr:uid="{CB18137D-DC22-465E-A1E4-81F474AB3A8F}">
      <text>
        <r>
          <rPr>
            <sz val="9"/>
            <color indexed="81"/>
            <rFont val="MS P ゴシック"/>
            <family val="3"/>
            <charset val="128"/>
          </rPr>
          <t>前回請求額がない場合は、
 0 を入力して下さい。</t>
        </r>
      </text>
    </comment>
    <comment ref="AQ22" authorId="0" shapeId="0" xr:uid="{81854F7C-AC29-471F-8AF3-CFD2AADFF5C1}">
      <text>
        <r>
          <rPr>
            <sz val="9"/>
            <color indexed="81"/>
            <rFont val="MS P ゴシック"/>
            <family val="3"/>
            <charset val="128"/>
          </rPr>
          <t>計算式による計算金額と
差額がある場合は
当欄に直接金額を入力して下さい。</t>
        </r>
      </text>
    </comment>
    <comment ref="AQ23" authorId="0" shapeId="0" xr:uid="{7150C831-4D3A-4BD2-9F59-722AAD40438F}">
      <text>
        <r>
          <rPr>
            <sz val="9"/>
            <color indexed="81"/>
            <rFont val="MS P ゴシック"/>
            <family val="3"/>
            <charset val="128"/>
          </rPr>
          <t>計算式による計算金額と
差額がある場合は
当欄に直接金額を入力して下さい。</t>
        </r>
      </text>
    </comment>
    <comment ref="AQ24" authorId="0" shapeId="0" xr:uid="{F74B5720-96EB-4647-9EB3-1411B0868B75}">
      <text>
        <r>
          <rPr>
            <sz val="9"/>
            <color indexed="81"/>
            <rFont val="MS P ゴシック"/>
            <family val="3"/>
            <charset val="128"/>
          </rPr>
          <t>計算式による計算金額と
差額がある場合は
当欄に直接金額を入力して下さい。</t>
        </r>
      </text>
    </comment>
    <comment ref="K25" authorId="0" shapeId="0" xr:uid="{C1B365CC-4D78-47C6-9165-FEC1D607195F}">
      <text>
        <r>
          <rPr>
            <sz val="9"/>
            <color indexed="81"/>
            <rFont val="MS P ゴシック"/>
            <family val="3"/>
            <charset val="128"/>
          </rPr>
          <t>計算式による計算金額と
差額がある場合は
当欄に直接金額を入力して下さい。</t>
        </r>
      </text>
    </comment>
    <comment ref="AQ25" authorId="0" shapeId="0" xr:uid="{7523470C-3357-4D00-8EC1-0567421C759D}">
      <text>
        <r>
          <rPr>
            <sz val="9"/>
            <color indexed="81"/>
            <rFont val="MS P ゴシック"/>
            <family val="3"/>
            <charset val="128"/>
          </rPr>
          <t>計算式による計算金額と
差額がある場合は
当欄に直接金額を入力して下さい。</t>
        </r>
      </text>
    </comment>
    <comment ref="AQ27" authorId="0" shapeId="0" xr:uid="{E20C15CF-22B4-4E11-9585-0ECD48630871}">
      <text>
        <r>
          <rPr>
            <sz val="9"/>
            <color indexed="81"/>
            <rFont val="MS P ゴシック"/>
            <family val="3"/>
            <charset val="128"/>
          </rPr>
          <t>計算式による計算金額と
差額がある場合は
当欄に直接金額を入力して下さい。</t>
        </r>
      </text>
    </comment>
  </commentList>
</comments>
</file>

<file path=xl/sharedStrings.xml><?xml version="1.0" encoding="utf-8"?>
<sst xmlns="http://schemas.openxmlformats.org/spreadsheetml/2006/main" count="78" uniqueCount="77">
  <si>
    <t>請　 求　 書</t>
    <rPh sb="0" eb="1">
      <t>ウケ</t>
    </rPh>
    <rPh sb="3" eb="4">
      <t>モトム</t>
    </rPh>
    <rPh sb="6" eb="7">
      <t>ショ</t>
    </rPh>
    <phoneticPr fontId="5"/>
  </si>
  <si>
    <t>株式会社　高　舘　組　御中</t>
    <rPh sb="0" eb="4">
      <t>カブシキガイシャ</t>
    </rPh>
    <rPh sb="5" eb="6">
      <t>タカ</t>
    </rPh>
    <rPh sb="7" eb="8">
      <t>タテ</t>
    </rPh>
    <rPh sb="9" eb="10">
      <t>クミ</t>
    </rPh>
    <rPh sb="11" eb="13">
      <t>オンチュウ</t>
    </rPh>
    <phoneticPr fontId="5"/>
  </si>
  <si>
    <t>年</t>
    <rPh sb="0" eb="1">
      <t>ネン</t>
    </rPh>
    <phoneticPr fontId="5"/>
  </si>
  <si>
    <t>月</t>
    <rPh sb="0" eb="1">
      <t>ガツ</t>
    </rPh>
    <phoneticPr fontId="5"/>
  </si>
  <si>
    <t>日</t>
    <rPh sb="0" eb="1">
      <t>ヒ</t>
    </rPh>
    <phoneticPr fontId="5"/>
  </si>
  <si>
    <t>住　　所</t>
    <rPh sb="0" eb="1">
      <t>ジュウ</t>
    </rPh>
    <rPh sb="3" eb="4">
      <t>ショ</t>
    </rPh>
    <phoneticPr fontId="5"/>
  </si>
  <si>
    <t>会 社 名</t>
    <rPh sb="0" eb="1">
      <t>カイ</t>
    </rPh>
    <rPh sb="2" eb="3">
      <t>シャ</t>
    </rPh>
    <rPh sb="4" eb="5">
      <t>メイ</t>
    </rPh>
    <phoneticPr fontId="5"/>
  </si>
  <si>
    <t>下記の通り請求いたします。</t>
    <rPh sb="0" eb="2">
      <t>カキ</t>
    </rPh>
    <rPh sb="3" eb="4">
      <t>トオ</t>
    </rPh>
    <rPh sb="5" eb="7">
      <t>セイキュウ</t>
    </rPh>
    <phoneticPr fontId="5"/>
  </si>
  <si>
    <t>代 表 者</t>
    <rPh sb="0" eb="1">
      <t>ダイ</t>
    </rPh>
    <rPh sb="2" eb="3">
      <t>ヒョウ</t>
    </rPh>
    <rPh sb="4" eb="5">
      <t>モノ</t>
    </rPh>
    <phoneticPr fontId="5"/>
  </si>
  <si>
    <t>工事コード</t>
    <rPh sb="0" eb="2">
      <t>コウジ</t>
    </rPh>
    <phoneticPr fontId="5"/>
  </si>
  <si>
    <t>電話番号</t>
    <rPh sb="0" eb="2">
      <t>デンワ</t>
    </rPh>
    <rPh sb="2" eb="4">
      <t>バンゴウ</t>
    </rPh>
    <phoneticPr fontId="5"/>
  </si>
  <si>
    <t>工　事　名</t>
    <rPh sb="0" eb="1">
      <t>コウ</t>
    </rPh>
    <rPh sb="2" eb="3">
      <t>コト</t>
    </rPh>
    <rPh sb="4" eb="5">
      <t>メイ</t>
    </rPh>
    <phoneticPr fontId="5"/>
  </si>
  <si>
    <t>取引先コード</t>
    <rPh sb="0" eb="3">
      <t>トリヒキサキ</t>
    </rPh>
    <phoneticPr fontId="5"/>
  </si>
  <si>
    <t>登録番号</t>
    <rPh sb="0" eb="4">
      <t>トウロクバンゴウ</t>
    </rPh>
    <phoneticPr fontId="3"/>
  </si>
  <si>
    <t>当初注文書番号</t>
    <rPh sb="0" eb="2">
      <t>トウショ</t>
    </rPh>
    <rPh sb="2" eb="5">
      <t>チュウモンショ</t>
    </rPh>
    <rPh sb="5" eb="7">
      <t>バンゴウ</t>
    </rPh>
    <phoneticPr fontId="5"/>
  </si>
  <si>
    <t>労災互助会費</t>
    <rPh sb="0" eb="2">
      <t>ロウサイ</t>
    </rPh>
    <rPh sb="2" eb="5">
      <t>ゴジョカイ</t>
    </rPh>
    <rPh sb="5" eb="6">
      <t>ヒ</t>
    </rPh>
    <phoneticPr fontId="5"/>
  </si>
  <si>
    <t>振込銀行</t>
    <rPh sb="0" eb="4">
      <t>フリコミギンコウ</t>
    </rPh>
    <phoneticPr fontId="5"/>
  </si>
  <si>
    <t>店</t>
    <rPh sb="0" eb="1">
      <t>ミセ</t>
    </rPh>
    <phoneticPr fontId="5"/>
  </si>
  <si>
    <t>変更注文書番号</t>
    <rPh sb="0" eb="2">
      <t>ヘンコウ</t>
    </rPh>
    <rPh sb="2" eb="5">
      <t>チュウモンショ</t>
    </rPh>
    <rPh sb="5" eb="7">
      <t>バンゴウ</t>
    </rPh>
    <phoneticPr fontId="5"/>
  </si>
  <si>
    <t>（有・無）</t>
    <rPh sb="1" eb="2">
      <t>ユウ</t>
    </rPh>
    <rPh sb="3" eb="4">
      <t>ム</t>
    </rPh>
    <phoneticPr fontId="5"/>
  </si>
  <si>
    <t>口座番号</t>
    <rPh sb="0" eb="4">
      <t>コウザバンゴウ</t>
    </rPh>
    <phoneticPr fontId="5"/>
  </si>
  <si>
    <t>口座名義</t>
    <rPh sb="0" eb="2">
      <t>コウザ</t>
    </rPh>
    <rPh sb="2" eb="4">
      <t>メイギ</t>
    </rPh>
    <phoneticPr fontId="5"/>
  </si>
  <si>
    <t>請求金額</t>
    <rPh sb="0" eb="1">
      <t>ウケ</t>
    </rPh>
    <rPh sb="1" eb="2">
      <t>モトム</t>
    </rPh>
    <rPh sb="2" eb="3">
      <t>キン</t>
    </rPh>
    <rPh sb="3" eb="4">
      <t>ガク</t>
    </rPh>
    <phoneticPr fontId="5"/>
  </si>
  <si>
    <t>【請求内訳】</t>
    <rPh sb="1" eb="3">
      <t>セイキュウ</t>
    </rPh>
    <rPh sb="3" eb="5">
      <t>ウチワケ</t>
    </rPh>
    <phoneticPr fontId="3"/>
  </si>
  <si>
    <t>「数量」と「単価」は必ず入力して下さい。</t>
    <rPh sb="1" eb="3">
      <t>スウリョウ</t>
    </rPh>
    <rPh sb="6" eb="8">
      <t>タンカ</t>
    </rPh>
    <rPh sb="10" eb="11">
      <t>カナラ</t>
    </rPh>
    <rPh sb="12" eb="14">
      <t>ニュウリョク</t>
    </rPh>
    <rPh sb="16" eb="17">
      <t>クダ</t>
    </rPh>
    <phoneticPr fontId="3"/>
  </si>
  <si>
    <t>税抜金額</t>
    <rPh sb="0" eb="1">
      <t>ゼイ</t>
    </rPh>
    <rPh sb="1" eb="2">
      <t/>
    </rPh>
    <phoneticPr fontId="5"/>
  </si>
  <si>
    <t>月</t>
    <rPh sb="0" eb="1">
      <t>ゲツ</t>
    </rPh>
    <phoneticPr fontId="5"/>
  </si>
  <si>
    <t>日</t>
    <phoneticPr fontId="3"/>
  </si>
  <si>
    <t>摘　　　要</t>
    <rPh sb="0" eb="1">
      <t>テキ</t>
    </rPh>
    <rPh sb="4" eb="5">
      <t>ヨウ</t>
    </rPh>
    <phoneticPr fontId="5"/>
  </si>
  <si>
    <t>数量</t>
    <rPh sb="0" eb="1">
      <t>カズ</t>
    </rPh>
    <rPh sb="1" eb="2">
      <t>リョウ</t>
    </rPh>
    <phoneticPr fontId="5"/>
  </si>
  <si>
    <t>単位</t>
    <rPh sb="0" eb="2">
      <t>タンイ</t>
    </rPh>
    <phoneticPr fontId="3"/>
  </si>
  <si>
    <t>単　価</t>
    <rPh sb="0" eb="1">
      <t>タン</t>
    </rPh>
    <rPh sb="2" eb="3">
      <t>アタイ</t>
    </rPh>
    <phoneticPr fontId="5"/>
  </si>
  <si>
    <t>金　額</t>
    <rPh sb="0" eb="1">
      <t>キン</t>
    </rPh>
    <rPh sb="2" eb="3">
      <t>ガク</t>
    </rPh>
    <phoneticPr fontId="5"/>
  </si>
  <si>
    <t>消費税額</t>
    <rPh sb="0" eb="1">
      <t>ショウ</t>
    </rPh>
    <rPh sb="1" eb="2">
      <t>ヒ</t>
    </rPh>
    <rPh sb="2" eb="3">
      <t>ゼイ</t>
    </rPh>
    <rPh sb="3" eb="4">
      <t>ガク</t>
    </rPh>
    <phoneticPr fontId="5"/>
  </si>
  <si>
    <t>①</t>
    <phoneticPr fontId="5"/>
  </si>
  <si>
    <t xml:space="preserve"> 当初注文額(税込)</t>
    <rPh sb="1" eb="3">
      <t>トウショ</t>
    </rPh>
    <rPh sb="3" eb="5">
      <t>チュウモン</t>
    </rPh>
    <rPh sb="5" eb="6">
      <t>ガク</t>
    </rPh>
    <rPh sb="7" eb="9">
      <t>ゼイコ</t>
    </rPh>
    <phoneticPr fontId="5"/>
  </si>
  <si>
    <t>②</t>
    <phoneticPr fontId="5"/>
  </si>
  <si>
    <t xml:space="preserve"> 変更注文額(税込)</t>
    <rPh sb="1" eb="3">
      <t>ヘンコウ</t>
    </rPh>
    <rPh sb="3" eb="6">
      <t>チュウモンガク</t>
    </rPh>
    <phoneticPr fontId="5"/>
  </si>
  <si>
    <t>③</t>
    <phoneticPr fontId="5"/>
  </si>
  <si>
    <t xml:space="preserve"> 合　　計</t>
    <rPh sb="1" eb="2">
      <t>ゴウ</t>
    </rPh>
    <rPh sb="4" eb="5">
      <t>ケイ</t>
    </rPh>
    <phoneticPr fontId="5"/>
  </si>
  <si>
    <t>（①＋②）</t>
    <phoneticPr fontId="5"/>
  </si>
  <si>
    <t>④</t>
    <phoneticPr fontId="5"/>
  </si>
  <si>
    <t xml:space="preserve"> 総出来高　</t>
    <rPh sb="1" eb="2">
      <t>ソウ</t>
    </rPh>
    <rPh sb="2" eb="5">
      <t>デキダカ</t>
    </rPh>
    <phoneticPr fontId="5"/>
  </si>
  <si>
    <t>％</t>
    <phoneticPr fontId="5"/>
  </si>
  <si>
    <t>⑤</t>
    <phoneticPr fontId="5"/>
  </si>
  <si>
    <t xml:space="preserve"> 前回迄請求額</t>
    <rPh sb="1" eb="3">
      <t>ゼンカイ</t>
    </rPh>
    <rPh sb="3" eb="4">
      <t>マデ</t>
    </rPh>
    <rPh sb="4" eb="7">
      <t>セイキュウガク</t>
    </rPh>
    <phoneticPr fontId="5"/>
  </si>
  <si>
    <t>⑥</t>
    <phoneticPr fontId="5"/>
  </si>
  <si>
    <t xml:space="preserve"> 今回請求額</t>
    <rPh sb="1" eb="3">
      <t>コンカイ</t>
    </rPh>
    <rPh sb="3" eb="6">
      <t>セイキュウガク</t>
    </rPh>
    <phoneticPr fontId="5"/>
  </si>
  <si>
    <t>（④－⑤）</t>
    <phoneticPr fontId="5"/>
  </si>
  <si>
    <t>⑦</t>
    <phoneticPr fontId="5"/>
  </si>
  <si>
    <t xml:space="preserve"> 差引残高</t>
    <rPh sb="1" eb="5">
      <t>サシヒキザンダカ</t>
    </rPh>
    <phoneticPr fontId="5"/>
  </si>
  <si>
    <t>（③－④）</t>
    <phoneticPr fontId="5"/>
  </si>
  <si>
    <t>消費税（</t>
    <rPh sb="0" eb="3">
      <t>ショウヒゼイ</t>
    </rPh>
    <phoneticPr fontId="5"/>
  </si>
  <si>
    <t>％）</t>
    <phoneticPr fontId="5"/>
  </si>
  <si>
    <t>⑧</t>
    <phoneticPr fontId="5"/>
  </si>
  <si>
    <t xml:space="preserve"> 消費税額　合計</t>
    <rPh sb="1" eb="4">
      <t>ショウヒゼイ</t>
    </rPh>
    <rPh sb="4" eb="5">
      <t>ガク</t>
    </rPh>
    <rPh sb="6" eb="8">
      <t>ゴウケイ</t>
    </rPh>
    <phoneticPr fontId="5"/>
  </si>
  <si>
    <t>合　計</t>
    <rPh sb="0" eb="1">
      <t>ゴウ</t>
    </rPh>
    <rPh sb="2" eb="3">
      <t>ケイ</t>
    </rPh>
    <phoneticPr fontId="5"/>
  </si>
  <si>
    <t>注)</t>
    <rPh sb="0" eb="1">
      <t>チュウ</t>
    </rPh>
    <phoneticPr fontId="15"/>
  </si>
  <si>
    <t>有</t>
    <rPh sb="0" eb="1">
      <t>ユウ</t>
    </rPh>
    <phoneticPr fontId="5"/>
  </si>
  <si>
    <t>普通</t>
    <rPh sb="0" eb="2">
      <t>フツウ</t>
    </rPh>
    <phoneticPr fontId="5"/>
  </si>
  <si>
    <t>銀　行</t>
    <phoneticPr fontId="5"/>
  </si>
  <si>
    <t>本</t>
    <rPh sb="0" eb="1">
      <t>ホン</t>
    </rPh>
    <phoneticPr fontId="5"/>
  </si>
  <si>
    <t>無</t>
    <rPh sb="0" eb="1">
      <t>ム</t>
    </rPh>
    <phoneticPr fontId="5"/>
  </si>
  <si>
    <t>当座</t>
    <rPh sb="0" eb="2">
      <t>トウザ</t>
    </rPh>
    <phoneticPr fontId="5"/>
  </si>
  <si>
    <t>信用金庫</t>
    <phoneticPr fontId="5"/>
  </si>
  <si>
    <t>支</t>
    <rPh sb="0" eb="1">
      <t>シ</t>
    </rPh>
    <phoneticPr fontId="5"/>
  </si>
  <si>
    <t>農業協同組合</t>
    <rPh sb="0" eb="2">
      <t>ノウギョウ</t>
    </rPh>
    <rPh sb="2" eb="4">
      <t>キョウドウ</t>
    </rPh>
    <rPh sb="4" eb="6">
      <t>クミアイ</t>
    </rPh>
    <phoneticPr fontId="3"/>
  </si>
  <si>
    <t>信用組合</t>
    <rPh sb="2" eb="4">
      <t>クミアイ</t>
    </rPh>
    <phoneticPr fontId="5"/>
  </si>
  <si>
    <t>小　計（</t>
    <rPh sb="0" eb="1">
      <t>コ</t>
    </rPh>
    <rPh sb="2" eb="3">
      <t>ケイ</t>
    </rPh>
    <phoneticPr fontId="5"/>
  </si>
  <si>
    <t>請求日</t>
    <rPh sb="0" eb="3">
      <t>セイキュウビ</t>
    </rPh>
    <phoneticPr fontId="3"/>
  </si>
  <si>
    <t>１．請求書の提出期限は、毎月２０日締切、月末迄に提出して下さい。</t>
    <rPh sb="2" eb="5">
      <t>セイキュウショ</t>
    </rPh>
    <rPh sb="6" eb="8">
      <t>テイシュツ</t>
    </rPh>
    <rPh sb="8" eb="10">
      <t>キゲン</t>
    </rPh>
    <rPh sb="12" eb="14">
      <t>マイツキ</t>
    </rPh>
    <rPh sb="16" eb="17">
      <t>ヒ</t>
    </rPh>
    <rPh sb="17" eb="19">
      <t>シメキリ</t>
    </rPh>
    <rPh sb="20" eb="22">
      <t>ゲツマツ</t>
    </rPh>
    <rPh sb="22" eb="23">
      <t>マデ</t>
    </rPh>
    <rPh sb="24" eb="26">
      <t>テイシュツ</t>
    </rPh>
    <rPh sb="28" eb="29">
      <t>クダ</t>
    </rPh>
    <phoneticPr fontId="15"/>
  </si>
  <si>
    <t>２．「振込銀行確認書」を既に提出された場合、振込銀行欄の記載は不要です。</t>
    <rPh sb="3" eb="5">
      <t>フリコミ</t>
    </rPh>
    <rPh sb="5" eb="7">
      <t>ギンコウ</t>
    </rPh>
    <rPh sb="7" eb="10">
      <t>カクニンショ</t>
    </rPh>
    <rPh sb="12" eb="13">
      <t>スデ</t>
    </rPh>
    <rPh sb="14" eb="16">
      <t>テイシュツ</t>
    </rPh>
    <rPh sb="19" eb="21">
      <t>バアイ</t>
    </rPh>
    <rPh sb="22" eb="24">
      <t>フリコミ</t>
    </rPh>
    <rPh sb="24" eb="26">
      <t>ギンコウ</t>
    </rPh>
    <rPh sb="26" eb="27">
      <t>ラン</t>
    </rPh>
    <rPh sb="28" eb="30">
      <t>キサイ</t>
    </rPh>
    <rPh sb="31" eb="33">
      <t>フヨウ</t>
    </rPh>
    <phoneticPr fontId="15"/>
  </si>
  <si>
    <t>３．消費税率ごとに分けて請求書を作成して下さい。</t>
    <rPh sb="2" eb="5">
      <t>ショウヒゼイ</t>
    </rPh>
    <rPh sb="5" eb="6">
      <t>リツ</t>
    </rPh>
    <rPh sb="9" eb="10">
      <t>ワ</t>
    </rPh>
    <rPh sb="16" eb="18">
      <t>サクセイ</t>
    </rPh>
    <rPh sb="20" eb="21">
      <t>クダ</t>
    </rPh>
    <phoneticPr fontId="3"/>
  </si>
  <si>
    <t>　　期限に遅れた場合は、翌月の支払いとなります。</t>
    <rPh sb="2" eb="4">
      <t>キゲン</t>
    </rPh>
    <rPh sb="5" eb="6">
      <t>オク</t>
    </rPh>
    <rPh sb="8" eb="10">
      <t>バアイ</t>
    </rPh>
    <rPh sb="12" eb="13">
      <t>ヨク</t>
    </rPh>
    <rPh sb="13" eb="14">
      <t>ツキ</t>
    </rPh>
    <rPh sb="15" eb="17">
      <t>シハラ</t>
    </rPh>
    <phoneticPr fontId="15"/>
  </si>
  <si>
    <t>※</t>
    <phoneticPr fontId="5"/>
  </si>
  <si>
    <t>軽減</t>
    <rPh sb="0" eb="2">
      <t>ケイゲン</t>
    </rPh>
    <phoneticPr fontId="3"/>
  </si>
  <si>
    <r>
      <rPr>
        <b/>
        <sz val="9"/>
        <rFont val="ＭＳ ゴシック"/>
        <family val="3"/>
        <charset val="128"/>
      </rPr>
      <t>※</t>
    </r>
    <r>
      <rPr>
        <sz val="9"/>
        <rFont val="ＭＳ ゴシック"/>
        <family val="3"/>
        <charset val="128"/>
      </rPr>
      <t>は､軽減税率対象品目</t>
    </r>
    <rPh sb="3" eb="7">
      <t>ケイゲンゼイリツ</t>
    </rPh>
    <rPh sb="7" eb="9">
      <t>タイショウ</t>
    </rPh>
    <rPh sb="9" eb="11">
      <t>ヒンモク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</si>
</sst>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 #\ #\ #\ #\ #\ 0"/>
    <numFmt numFmtId="177" formatCode="#\ #\ #\ 0"/>
    <numFmt numFmtId="178" formatCode="0\ 0\ 0\ 0\ 0\ 0\ 0\ 0\ 0\ 0\ 0\ 0\ 0"/>
    <numFmt numFmtId="179" formatCode="#\ #\ #\ #\ #\ 0"/>
    <numFmt numFmtId="180" formatCode="General\ "/>
    <numFmt numFmtId="181" formatCode="&quot;－&quot;#,##0\ "/>
    <numFmt numFmtId="182" formatCode="0\ 0\ 0\ 0\ 0\ 0\ 0\ "/>
    <numFmt numFmtId="183" formatCode="###\ \ ###\ \ ###\ \ ###\ \ ##0\ "/>
    <numFmt numFmtId="184" formatCode="#,##0.0;[Red]\-#,##0.0"/>
  </numFmts>
  <fonts count="24">
    <font>
      <sz val="11"/>
      <color theme="1"/>
      <name val="游ゴシック"/>
      <family val="2"/>
      <scheme val="minor"/>
    </font>
    <font>
      <sz val="11"/>
      <color theme="1"/>
      <name val="游ゴシック"/>
      <family val="2"/>
      <scheme val="minor"/>
    </font>
    <font>
      <sz val="11"/>
      <name val="ＭＳ ゴシック"/>
      <family val="3"/>
      <charset val="128"/>
    </font>
    <font>
      <sz val="6"/>
      <name val="游ゴシック"/>
      <family val="3"/>
      <charset val="128"/>
      <scheme val="minor"/>
    </font>
    <font>
      <sz val="20"/>
      <name val="ＭＳ Ｐゴシック"/>
      <family val="3"/>
      <charset val="128"/>
    </font>
    <font>
      <sz val="6"/>
      <name val="ＭＳ Ｐゴシック"/>
      <family val="3"/>
      <charset val="128"/>
    </font>
    <font>
      <sz val="12"/>
      <name val="ＭＳ Ｐゴシック"/>
      <family val="3"/>
      <charset val="128"/>
    </font>
    <font>
      <sz val="10"/>
      <name val="ＭＳ ゴシック"/>
      <family val="3"/>
      <charset val="128"/>
    </font>
    <font>
      <sz val="11"/>
      <name val="ＭＳ Ｐゴシック"/>
      <family val="3"/>
      <charset val="128"/>
    </font>
    <font>
      <sz val="9"/>
      <name val="ＭＳ Ｐゴシック"/>
      <family val="3"/>
      <charset val="128"/>
    </font>
    <font>
      <sz val="10"/>
      <name val="ＭＳ Ｐゴシック"/>
      <family val="3"/>
      <charset val="128"/>
    </font>
    <font>
      <sz val="9"/>
      <name val="ＭＳ ゴシック"/>
      <family val="3"/>
      <charset val="128"/>
    </font>
    <font>
      <sz val="12"/>
      <name val="ＭＳ ゴシック"/>
      <family val="3"/>
      <charset val="128"/>
    </font>
    <font>
      <sz val="8"/>
      <name val="ＭＳ Ｐゴシック"/>
      <family val="3"/>
      <charset val="128"/>
    </font>
    <font>
      <sz val="11"/>
      <name val="游ゴシック"/>
      <family val="2"/>
      <scheme val="minor"/>
    </font>
    <font>
      <sz val="6"/>
      <name val="ＭＳ Ｐ明朝"/>
      <family val="1"/>
      <charset val="128"/>
    </font>
    <font>
      <sz val="8"/>
      <name val="ＭＳ ゴシック"/>
      <family val="3"/>
      <charset val="128"/>
    </font>
    <font>
      <b/>
      <sz val="9"/>
      <name val="ＭＳ Ｐゴシック"/>
      <family val="3"/>
      <charset val="128"/>
    </font>
    <font>
      <sz val="9"/>
      <name val="ＭＳ Ｐ明朝"/>
      <family val="1"/>
      <charset val="128"/>
    </font>
    <font>
      <sz val="9"/>
      <color indexed="81"/>
      <name val="MS P ゴシック"/>
      <family val="3"/>
      <charset val="128"/>
    </font>
    <font>
      <sz val="14"/>
      <name val="ＭＳ ゴシック"/>
      <family val="3"/>
      <charset val="128"/>
    </font>
    <font>
      <b/>
      <sz val="14"/>
      <name val="ＭＳ Ｐゴシック"/>
      <family val="3"/>
      <charset val="128"/>
    </font>
    <font>
      <sz val="22"/>
      <name val="ＭＳ Ｐゴシック"/>
      <family val="3"/>
      <charset val="128"/>
    </font>
    <font>
      <b/>
      <sz val="9"/>
      <name val="ＭＳ ゴシック"/>
      <family val="3"/>
      <charset val="128"/>
    </font>
  </fonts>
  <fills count="2">
    <fill>
      <patternFill patternType="none"/>
    </fill>
    <fill>
      <patternFill patternType="gray125"/>
    </fill>
  </fills>
  <borders count="60">
    <border>
      <left/>
      <right/>
      <top/>
      <bottom/>
      <diagonal/>
    </border>
    <border>
      <left/>
      <right/>
      <top/>
      <bottom style="double">
        <color indexed="64"/>
      </bottom>
      <diagonal/>
    </border>
    <border>
      <left/>
      <right/>
      <top/>
      <bottom style="thin">
        <color indexed="64"/>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thin">
        <color indexed="64"/>
      </bottom>
      <diagonal style="hair">
        <color indexed="64"/>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224">
    <xf numFmtId="0" fontId="0" fillId="0" borderId="0" xfId="0"/>
    <xf numFmtId="0" fontId="2" fillId="0" borderId="0" xfId="0" applyFont="1" applyAlignment="1">
      <alignment vertical="center"/>
    </xf>
    <xf numFmtId="0" fontId="4" fillId="0" borderId="0" xfId="0" applyFont="1" applyAlignment="1">
      <alignment vertical="center"/>
    </xf>
    <xf numFmtId="0" fontId="4" fillId="0" borderId="1" xfId="0" applyFont="1" applyBorder="1" applyAlignment="1">
      <alignment vertical="center"/>
    </xf>
    <xf numFmtId="0" fontId="2" fillId="0" borderId="0" xfId="0" applyFont="1" applyAlignment="1">
      <alignment vertical="top"/>
    </xf>
    <xf numFmtId="0" fontId="9" fillId="0" borderId="0" xfId="0" applyFont="1"/>
    <xf numFmtId="0" fontId="8" fillId="0" borderId="3" xfId="0" applyFont="1" applyBorder="1" applyAlignment="1">
      <alignment vertical="center"/>
    </xf>
    <xf numFmtId="0" fontId="7" fillId="0" borderId="0" xfId="0" applyFont="1" applyAlignment="1">
      <alignment vertical="center"/>
    </xf>
    <xf numFmtId="0" fontId="11" fillId="0" borderId="0" xfId="0" applyFont="1"/>
    <xf numFmtId="0" fontId="12" fillId="0" borderId="0" xfId="0" applyFont="1" applyAlignment="1">
      <alignment vertical="center"/>
    </xf>
    <xf numFmtId="0" fontId="2" fillId="0" borderId="9" xfId="0" applyFont="1" applyBorder="1" applyAlignment="1">
      <alignment vertical="center"/>
    </xf>
    <xf numFmtId="0" fontId="6" fillId="0" borderId="9" xfId="0" applyFont="1" applyBorder="1" applyAlignment="1">
      <alignment vertical="center" wrapText="1"/>
    </xf>
    <xf numFmtId="0" fontId="12" fillId="0" borderId="9" xfId="0" applyFont="1" applyBorder="1" applyAlignment="1">
      <alignment vertical="center"/>
    </xf>
    <xf numFmtId="0" fontId="1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distributed" vertical="center"/>
    </xf>
    <xf numFmtId="0" fontId="9" fillId="0" borderId="0" xfId="0" applyFont="1" applyAlignment="1">
      <alignment horizontal="center" vertical="center"/>
    </xf>
    <xf numFmtId="49" fontId="6" fillId="0" borderId="9" xfId="0" applyNumberFormat="1" applyFont="1" applyBorder="1" applyAlignment="1">
      <alignment vertical="center"/>
    </xf>
    <xf numFmtId="0" fontId="2" fillId="0" borderId="25" xfId="0" applyFont="1" applyBorder="1" applyAlignment="1">
      <alignment vertical="center"/>
    </xf>
    <xf numFmtId="0" fontId="2" fillId="0" borderId="27" xfId="0" applyFont="1" applyBorder="1" applyAlignment="1">
      <alignment vertical="center"/>
    </xf>
    <xf numFmtId="0" fontId="2" fillId="0" borderId="2" xfId="0" applyFont="1" applyBorder="1" applyAlignment="1">
      <alignment vertical="center"/>
    </xf>
    <xf numFmtId="0" fontId="13" fillId="0" borderId="2" xfId="0" applyFont="1" applyBorder="1" applyAlignment="1">
      <alignment horizontal="center" vertical="top"/>
    </xf>
    <xf numFmtId="0" fontId="2" fillId="0" borderId="14" xfId="0" applyFont="1" applyBorder="1" applyAlignment="1">
      <alignment vertical="center"/>
    </xf>
    <xf numFmtId="0" fontId="2" fillId="0" borderId="15" xfId="0" applyFont="1" applyBorder="1" applyAlignment="1">
      <alignment vertical="center"/>
    </xf>
    <xf numFmtId="0" fontId="2" fillId="0" borderId="18" xfId="0" applyFont="1" applyBorder="1" applyAlignment="1">
      <alignment vertical="center"/>
    </xf>
    <xf numFmtId="0" fontId="2" fillId="0" borderId="18" xfId="0" applyFont="1" applyBorder="1" applyAlignment="1">
      <alignment horizontal="right" vertical="center"/>
    </xf>
    <xf numFmtId="0" fontId="2" fillId="0" borderId="20" xfId="0" applyFont="1" applyBorder="1" applyAlignment="1">
      <alignment horizontal="right" vertical="center"/>
    </xf>
    <xf numFmtId="0" fontId="2" fillId="0" borderId="9" xfId="0" applyFont="1" applyBorder="1" applyAlignment="1">
      <alignment horizontal="right" vertical="center"/>
    </xf>
    <xf numFmtId="0" fontId="2" fillId="0" borderId="10" xfId="0" applyFont="1" applyBorder="1" applyAlignment="1">
      <alignment horizontal="right" vertical="center"/>
    </xf>
    <xf numFmtId="0" fontId="2" fillId="0" borderId="26" xfId="0" applyFont="1" applyBorder="1" applyAlignment="1">
      <alignment vertical="center"/>
    </xf>
    <xf numFmtId="0" fontId="2" fillId="0" borderId="26" xfId="0" applyFont="1" applyBorder="1" applyAlignment="1">
      <alignment horizontal="right" vertical="center"/>
    </xf>
    <xf numFmtId="0" fontId="2" fillId="0" borderId="27" xfId="0" applyFont="1" applyBorder="1" applyAlignment="1">
      <alignment horizontal="right" vertical="center"/>
    </xf>
    <xf numFmtId="0" fontId="2" fillId="0" borderId="2" xfId="0" applyFont="1" applyBorder="1" applyAlignment="1">
      <alignment horizontal="right" vertical="center"/>
    </xf>
    <xf numFmtId="0" fontId="2" fillId="0" borderId="15" xfId="0" applyFont="1" applyBorder="1" applyAlignment="1">
      <alignment horizontal="right" vertical="center"/>
    </xf>
    <xf numFmtId="0" fontId="11" fillId="0" borderId="0" xfId="0" applyFont="1" applyAlignment="1">
      <alignment vertical="center"/>
    </xf>
    <xf numFmtId="0" fontId="16" fillId="0" borderId="0" xfId="0" applyFont="1" applyAlignment="1">
      <alignment vertical="center"/>
    </xf>
    <xf numFmtId="2" fontId="13" fillId="0" borderId="0" xfId="0" applyNumberFormat="1" applyFont="1"/>
    <xf numFmtId="0" fontId="13" fillId="0" borderId="0" xfId="0" applyFont="1" applyAlignment="1">
      <alignment vertical="center"/>
    </xf>
    <xf numFmtId="0" fontId="14" fillId="0" borderId="0" xfId="0" applyFont="1" applyAlignment="1">
      <alignment vertical="center"/>
    </xf>
    <xf numFmtId="0" fontId="10" fillId="0" borderId="0" xfId="0" applyFont="1" applyAlignment="1">
      <alignment vertical="center"/>
    </xf>
    <xf numFmtId="0" fontId="10" fillId="0" borderId="38" xfId="0" applyFont="1" applyBorder="1" applyAlignment="1">
      <alignment horizontal="center" vertical="center"/>
    </xf>
    <xf numFmtId="0" fontId="10" fillId="0" borderId="38" xfId="0" applyFont="1" applyBorder="1" applyAlignment="1">
      <alignment vertical="center"/>
    </xf>
    <xf numFmtId="0" fontId="10" fillId="0" borderId="39" xfId="0" applyFont="1" applyBorder="1" applyAlignment="1">
      <alignment horizontal="center" vertical="center"/>
    </xf>
    <xf numFmtId="0" fontId="10" fillId="0" borderId="39" xfId="0" applyFont="1" applyBorder="1" applyAlignment="1">
      <alignment vertical="center"/>
    </xf>
    <xf numFmtId="0" fontId="14" fillId="0" borderId="0" xfId="0" applyFont="1"/>
    <xf numFmtId="0" fontId="14" fillId="0" borderId="40" xfId="0" applyFont="1" applyBorder="1" applyAlignment="1">
      <alignment horizontal="center" vertical="center"/>
    </xf>
    <xf numFmtId="0" fontId="10" fillId="0" borderId="41" xfId="0" applyFont="1" applyBorder="1" applyAlignment="1">
      <alignment vertical="center"/>
    </xf>
    <xf numFmtId="2" fontId="17" fillId="0" borderId="0" xfId="0" applyNumberFormat="1" applyFont="1" applyAlignment="1">
      <alignment vertical="top"/>
    </xf>
    <xf numFmtId="0" fontId="2" fillId="0" borderId="0" xfId="0" applyFont="1"/>
    <xf numFmtId="0" fontId="16" fillId="0" borderId="24" xfId="0" applyFont="1" applyBorder="1" applyAlignment="1" applyProtection="1">
      <alignment horizontal="center" vertical="center" wrapText="1"/>
      <protection locked="0"/>
    </xf>
    <xf numFmtId="0" fontId="7" fillId="0" borderId="18" xfId="0" applyFont="1" applyBorder="1" applyAlignment="1">
      <alignment horizontal="center" vertical="center"/>
    </xf>
    <xf numFmtId="0" fontId="7" fillId="0" borderId="19" xfId="0" applyFont="1" applyBorder="1" applyAlignment="1">
      <alignment horizontal="right" vertical="center"/>
    </xf>
    <xf numFmtId="0" fontId="7" fillId="0" borderId="8" xfId="0" applyFont="1" applyBorder="1" applyAlignment="1">
      <alignment horizontal="right" vertical="center"/>
    </xf>
    <xf numFmtId="0" fontId="7" fillId="0" borderId="25" xfId="0" applyFont="1" applyBorder="1" applyAlignment="1">
      <alignment horizontal="right" vertical="center"/>
    </xf>
    <xf numFmtId="0" fontId="7" fillId="0" borderId="14" xfId="0" applyFont="1" applyBorder="1" applyAlignment="1">
      <alignment horizontal="right" vertical="center"/>
    </xf>
    <xf numFmtId="0" fontId="7" fillId="0" borderId="18" xfId="0" applyFont="1" applyBorder="1" applyAlignment="1">
      <alignment vertical="center"/>
    </xf>
    <xf numFmtId="0" fontId="7" fillId="0" borderId="9" xfId="0" applyFont="1" applyBorder="1" applyAlignment="1">
      <alignment vertical="center"/>
    </xf>
    <xf numFmtId="0" fontId="7" fillId="0" borderId="26" xfId="0" applyFont="1" applyBorder="1" applyAlignment="1">
      <alignment vertical="center"/>
    </xf>
    <xf numFmtId="0" fontId="7" fillId="0" borderId="2" xfId="0" applyFont="1" applyBorder="1" applyAlignment="1">
      <alignment vertical="center"/>
    </xf>
    <xf numFmtId="0" fontId="2" fillId="0" borderId="20" xfId="0" applyFont="1" applyBorder="1" applyAlignment="1">
      <alignment horizontal="left"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19" xfId="0" applyFont="1" applyBorder="1" applyAlignment="1">
      <alignment vertical="center"/>
    </xf>
    <xf numFmtId="0" fontId="7" fillId="0" borderId="20" xfId="0" applyFont="1" applyBorder="1" applyAlignment="1">
      <alignment vertical="center"/>
    </xf>
    <xf numFmtId="0" fontId="16" fillId="0" borderId="0" xfId="0" applyFont="1"/>
    <xf numFmtId="0" fontId="20" fillId="0" borderId="0" xfId="0" applyFont="1" applyAlignment="1">
      <alignment vertical="center"/>
    </xf>
    <xf numFmtId="0" fontId="2" fillId="0" borderId="0" xfId="0" applyFont="1" applyAlignment="1">
      <alignment horizontal="right" vertical="top"/>
    </xf>
    <xf numFmtId="0" fontId="8" fillId="0" borderId="0" xfId="0" applyFont="1" applyAlignment="1">
      <alignment vertical="top"/>
    </xf>
    <xf numFmtId="0" fontId="8" fillId="0" borderId="0" xfId="0" applyFont="1" applyAlignment="1" applyProtection="1">
      <alignment vertical="top"/>
      <protection locked="0"/>
    </xf>
    <xf numFmtId="0" fontId="13" fillId="0" borderId="0" xfId="0" applyFont="1"/>
    <xf numFmtId="49" fontId="8" fillId="0" borderId="42" xfId="0" applyNumberFormat="1" applyFont="1" applyBorder="1" applyAlignment="1" applyProtection="1">
      <alignment horizontal="center" vertical="center"/>
      <protection locked="0"/>
    </xf>
    <xf numFmtId="49" fontId="8" fillId="0" borderId="43" xfId="0" applyNumberFormat="1" applyFont="1" applyBorder="1" applyAlignment="1" applyProtection="1">
      <alignment horizontal="center" vertical="center"/>
      <protection locked="0"/>
    </xf>
    <xf numFmtId="49" fontId="8" fillId="0" borderId="48" xfId="0" applyNumberFormat="1" applyFont="1" applyBorder="1" applyAlignment="1" applyProtection="1">
      <alignment horizontal="center" vertical="center"/>
      <protection locked="0"/>
    </xf>
    <xf numFmtId="49" fontId="8" fillId="0" borderId="49" xfId="0" applyNumberFormat="1" applyFont="1" applyBorder="1" applyAlignment="1" applyProtection="1">
      <alignment horizontal="center" vertical="center"/>
      <protection locked="0"/>
    </xf>
    <xf numFmtId="49" fontId="8" fillId="0" borderId="54" xfId="0" applyNumberFormat="1" applyFont="1" applyBorder="1" applyAlignment="1" applyProtection="1">
      <alignment horizontal="center" vertical="center"/>
      <protection locked="0"/>
    </xf>
    <xf numFmtId="49" fontId="8" fillId="0" borderId="55" xfId="0" applyNumberFormat="1" applyFont="1" applyBorder="1" applyAlignment="1" applyProtection="1">
      <alignment horizontal="center" vertical="center"/>
      <protection locked="0"/>
    </xf>
    <xf numFmtId="0" fontId="16" fillId="0" borderId="2" xfId="0" applyFont="1" applyBorder="1"/>
    <xf numFmtId="0" fontId="9" fillId="0" borderId="43" xfId="0" applyFont="1" applyBorder="1" applyAlignment="1" applyProtection="1">
      <alignment horizontal="center" vertical="center" shrinkToFit="1"/>
      <protection locked="0"/>
    </xf>
    <xf numFmtId="0" fontId="9" fillId="0" borderId="49" xfId="0" applyFont="1" applyBorder="1" applyAlignment="1" applyProtection="1">
      <alignment horizontal="center" vertical="center" shrinkToFit="1"/>
      <protection locked="0"/>
    </xf>
    <xf numFmtId="0" fontId="9" fillId="0" borderId="55" xfId="0" applyFont="1" applyBorder="1" applyAlignment="1" applyProtection="1">
      <alignment horizontal="center" vertical="center" shrinkToFit="1"/>
      <protection locked="0"/>
    </xf>
    <xf numFmtId="0" fontId="8" fillId="0" borderId="18" xfId="0" applyFont="1" applyBorder="1" applyAlignment="1">
      <alignment vertical="center"/>
    </xf>
    <xf numFmtId="0" fontId="16" fillId="0" borderId="31" xfId="0" applyFont="1" applyBorder="1" applyAlignment="1">
      <alignment horizontal="center" vertical="center" wrapText="1"/>
    </xf>
    <xf numFmtId="49" fontId="6" fillId="0" borderId="19" xfId="0" applyNumberFormat="1" applyFont="1" applyBorder="1" applyAlignment="1" applyProtection="1">
      <alignment horizontal="center" vertical="center" shrinkToFit="1"/>
      <protection locked="0"/>
    </xf>
    <xf numFmtId="49" fontId="6" fillId="0" borderId="18" xfId="0" applyNumberFormat="1" applyFont="1" applyBorder="1" applyAlignment="1" applyProtection="1">
      <alignment horizontal="center" vertical="center" shrinkToFit="1"/>
      <protection locked="0"/>
    </xf>
    <xf numFmtId="49" fontId="6" fillId="0" borderId="20" xfId="0" applyNumberFormat="1" applyFont="1" applyBorder="1" applyAlignment="1" applyProtection="1">
      <alignment horizontal="center" vertical="center" shrinkToFit="1"/>
      <protection locked="0"/>
    </xf>
    <xf numFmtId="183" fontId="6" fillId="0" borderId="50" xfId="0" applyNumberFormat="1" applyFont="1" applyBorder="1" applyAlignment="1" applyProtection="1">
      <alignment vertical="center"/>
      <protection locked="0"/>
    </xf>
    <xf numFmtId="183" fontId="6" fillId="0" borderId="51" xfId="0" applyNumberFormat="1" applyFont="1" applyBorder="1" applyAlignment="1" applyProtection="1">
      <alignment vertical="center"/>
      <protection locked="0"/>
    </xf>
    <xf numFmtId="183" fontId="6" fillId="0" borderId="52" xfId="0" applyNumberFormat="1" applyFont="1" applyBorder="1" applyAlignment="1" applyProtection="1">
      <alignment vertical="center"/>
      <protection locked="0"/>
    </xf>
    <xf numFmtId="0" fontId="8" fillId="0" borderId="50" xfId="0" applyFont="1" applyBorder="1" applyAlignment="1" applyProtection="1">
      <alignment vertical="center" shrinkToFit="1"/>
      <protection locked="0"/>
    </xf>
    <xf numFmtId="0" fontId="8" fillId="0" borderId="51" xfId="0" applyFont="1" applyBorder="1" applyAlignment="1" applyProtection="1">
      <alignment vertical="center" shrinkToFit="1"/>
      <protection locked="0"/>
    </xf>
    <xf numFmtId="0" fontId="8" fillId="0" borderId="53" xfId="0" applyFont="1" applyBorder="1" applyAlignment="1" applyProtection="1">
      <alignment vertical="center" shrinkToFit="1"/>
      <protection locked="0"/>
    </xf>
    <xf numFmtId="0" fontId="22" fillId="0" borderId="1" xfId="0" applyFont="1" applyBorder="1" applyAlignment="1">
      <alignment horizontal="center" vertical="center"/>
    </xf>
    <xf numFmtId="0" fontId="21" fillId="0" borderId="2" xfId="0" applyFont="1" applyBorder="1" applyAlignment="1">
      <alignment horizontal="center" vertical="center"/>
    </xf>
    <xf numFmtId="0" fontId="8" fillId="0" borderId="0" xfId="0" applyFont="1" applyAlignment="1" applyProtection="1">
      <alignment horizontal="right" vertical="top"/>
      <protection locked="0"/>
    </xf>
    <xf numFmtId="0" fontId="7" fillId="0" borderId="0" xfId="0" applyFont="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pplyProtection="1">
      <alignment vertical="center" shrinkToFit="1"/>
      <protection locked="0"/>
    </xf>
    <xf numFmtId="0" fontId="8" fillId="0" borderId="5" xfId="0" applyFont="1" applyBorder="1" applyAlignment="1" applyProtection="1">
      <alignment vertical="center" shrinkToFit="1"/>
      <protection locked="0"/>
    </xf>
    <xf numFmtId="0" fontId="8" fillId="0" borderId="6" xfId="0" applyFont="1" applyBorder="1" applyAlignment="1" applyProtection="1">
      <alignment vertical="center" shrinkToFit="1"/>
      <protection locked="0"/>
    </xf>
    <xf numFmtId="2" fontId="18" fillId="0" borderId="0" xfId="0" applyNumberFormat="1" applyFont="1" applyAlignment="1">
      <alignment horizontal="center" vertical="top"/>
    </xf>
    <xf numFmtId="0" fontId="7" fillId="0" borderId="0" xfId="0" applyFont="1" applyAlignment="1">
      <alignment horizontal="center" vertical="center"/>
    </xf>
    <xf numFmtId="0" fontId="7" fillId="0" borderId="3" xfId="0" applyFont="1" applyBorder="1" applyAlignment="1">
      <alignment horizontal="center" vertical="center"/>
    </xf>
    <xf numFmtId="0" fontId="8" fillId="0" borderId="7" xfId="0" applyFont="1" applyBorder="1" applyAlignment="1" applyProtection="1">
      <alignment vertical="center" shrinkToFit="1"/>
      <protection locked="0"/>
    </xf>
    <xf numFmtId="0" fontId="8" fillId="0" borderId="0" xfId="0" applyFont="1" applyAlignment="1" applyProtection="1">
      <alignment vertical="center" shrinkToFit="1"/>
      <protection locked="0"/>
    </xf>
    <xf numFmtId="0" fontId="7" fillId="0" borderId="19" xfId="0" applyFont="1" applyBorder="1" applyAlignment="1">
      <alignment horizontal="center" vertical="center"/>
    </xf>
    <xf numFmtId="0" fontId="7" fillId="0" borderId="18" xfId="0" applyFont="1" applyBorder="1" applyAlignment="1">
      <alignment horizontal="center" vertical="center"/>
    </xf>
    <xf numFmtId="0" fontId="7" fillId="0" borderId="20" xfId="0" applyFont="1" applyBorder="1" applyAlignment="1">
      <alignment horizontal="center" vertical="center"/>
    </xf>
    <xf numFmtId="176" fontId="12" fillId="0" borderId="18" xfId="0" applyNumberFormat="1" applyFont="1" applyBorder="1" applyAlignment="1" applyProtection="1">
      <alignment horizontal="distributed" vertical="center" justifyLastLine="1"/>
      <protection locked="0"/>
    </xf>
    <xf numFmtId="176" fontId="12" fillId="0" borderId="20" xfId="0" applyNumberFormat="1" applyFont="1" applyBorder="1" applyAlignment="1" applyProtection="1">
      <alignment horizontal="distributed" vertical="center" justifyLastLine="1"/>
      <protection locked="0"/>
    </xf>
    <xf numFmtId="0" fontId="10" fillId="0" borderId="11" xfId="0" applyFont="1" applyBorder="1" applyAlignment="1" applyProtection="1">
      <alignment vertical="center" shrinkToFit="1"/>
      <protection locked="0"/>
    </xf>
    <xf numFmtId="0" fontId="10" fillId="0" borderId="12" xfId="0" applyFont="1" applyBorder="1" applyAlignment="1" applyProtection="1">
      <alignment vertical="center" shrinkToFit="1"/>
      <protection locked="0"/>
    </xf>
    <xf numFmtId="0" fontId="10" fillId="0" borderId="13" xfId="0" applyFont="1" applyBorder="1" applyAlignment="1" applyProtection="1">
      <alignment vertical="center" shrinkToFit="1"/>
      <protection locked="0"/>
    </xf>
    <xf numFmtId="0" fontId="8" fillId="0" borderId="3" xfId="0" applyFont="1" applyBorder="1" applyAlignment="1" applyProtection="1">
      <alignment vertical="center" shrinkToFit="1"/>
      <protection locked="0"/>
    </xf>
    <xf numFmtId="0" fontId="7" fillId="0" borderId="18" xfId="0" applyFont="1" applyBorder="1" applyAlignment="1">
      <alignment horizontal="distributed" vertical="center"/>
    </xf>
    <xf numFmtId="179" fontId="12" fillId="0" borderId="19" xfId="0" applyNumberFormat="1" applyFont="1" applyBorder="1" applyAlignment="1" applyProtection="1">
      <alignment horizontal="distributed" vertical="center" justifyLastLine="1"/>
      <protection locked="0"/>
    </xf>
    <xf numFmtId="179" fontId="12" fillId="0" borderId="18" xfId="0" applyNumberFormat="1" applyFont="1" applyBorder="1" applyAlignment="1" applyProtection="1">
      <alignment horizontal="distributed" vertical="center" justifyLastLine="1"/>
      <protection locked="0"/>
    </xf>
    <xf numFmtId="179" fontId="12" fillId="0" borderId="20" xfId="0" applyNumberFormat="1" applyFont="1" applyBorder="1" applyAlignment="1" applyProtection="1">
      <alignment horizontal="distributed" vertical="center" justifyLastLine="1"/>
      <protection locked="0"/>
    </xf>
    <xf numFmtId="0" fontId="7" fillId="0" borderId="21" xfId="0" applyFont="1" applyBorder="1" applyAlignment="1">
      <alignment horizontal="center" vertical="center"/>
    </xf>
    <xf numFmtId="180" fontId="2" fillId="0" borderId="19" xfId="0" applyNumberFormat="1" applyFont="1" applyBorder="1" applyAlignment="1" applyProtection="1">
      <alignment horizontal="center" vertical="center" shrinkToFit="1"/>
      <protection locked="0"/>
    </xf>
    <xf numFmtId="180" fontId="2" fillId="0" borderId="18" xfId="0" applyNumberFormat="1" applyFont="1" applyBorder="1" applyAlignment="1" applyProtection="1">
      <alignment horizontal="center" vertical="center" shrinkToFit="1"/>
      <protection locked="0"/>
    </xf>
    <xf numFmtId="0" fontId="2" fillId="0" borderId="18" xfId="0" applyFont="1" applyBorder="1" applyAlignment="1" applyProtection="1">
      <alignment vertical="center" wrapText="1"/>
      <protection locked="0"/>
    </xf>
    <xf numFmtId="0" fontId="2" fillId="0" borderId="22" xfId="0" applyFont="1" applyBorder="1" applyAlignment="1" applyProtection="1">
      <alignment vertical="center" wrapText="1"/>
      <protection locked="0"/>
    </xf>
    <xf numFmtId="0" fontId="2" fillId="0" borderId="23" xfId="0" applyFont="1" applyBorder="1" applyAlignment="1" applyProtection="1">
      <alignment horizontal="right" vertical="center" shrinkToFit="1"/>
      <protection locked="0"/>
    </xf>
    <xf numFmtId="0" fontId="2" fillId="0" borderId="18" xfId="0" applyFont="1" applyBorder="1" applyAlignment="1" applyProtection="1">
      <alignment horizontal="right" vertical="center" shrinkToFit="1"/>
      <protection locked="0"/>
    </xf>
    <xf numFmtId="0" fontId="2" fillId="0" borderId="18" xfId="0" applyFont="1" applyBorder="1" applyAlignment="1" applyProtection="1">
      <alignment horizontal="center" vertical="center"/>
      <protection locked="0"/>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4" xfId="0" applyFont="1" applyBorder="1" applyAlignment="1">
      <alignment horizontal="center" vertical="center"/>
    </xf>
    <xf numFmtId="0" fontId="7" fillId="0" borderId="2" xfId="0" applyFont="1" applyBorder="1" applyAlignment="1">
      <alignment horizontal="center" vertical="center"/>
    </xf>
    <xf numFmtId="0" fontId="7" fillId="0" borderId="15" xfId="0" applyFont="1" applyBorder="1" applyAlignment="1">
      <alignment horizontal="center" vertical="center"/>
    </xf>
    <xf numFmtId="0" fontId="10" fillId="0" borderId="9" xfId="0" applyFont="1" applyBorder="1" applyAlignment="1" applyProtection="1">
      <alignment vertical="center" wrapText="1" shrinkToFit="1"/>
      <protection locked="0"/>
    </xf>
    <xf numFmtId="0" fontId="10" fillId="0" borderId="10" xfId="0" applyFont="1" applyBorder="1" applyAlignment="1" applyProtection="1">
      <alignment vertical="center" wrapText="1" shrinkToFit="1"/>
      <protection locked="0"/>
    </xf>
    <xf numFmtId="0" fontId="10" fillId="0" borderId="2" xfId="0" applyFont="1" applyBorder="1" applyAlignment="1" applyProtection="1">
      <alignment vertical="center" wrapText="1" shrinkToFit="1"/>
      <protection locked="0"/>
    </xf>
    <xf numFmtId="0" fontId="10" fillId="0" borderId="15" xfId="0" applyFont="1" applyBorder="1" applyAlignment="1" applyProtection="1">
      <alignment vertical="center" wrapText="1" shrinkToFit="1"/>
      <protection locked="0"/>
    </xf>
    <xf numFmtId="177" fontId="12" fillId="0" borderId="8" xfId="0" applyNumberFormat="1" applyFont="1" applyBorder="1" applyAlignment="1" applyProtection="1">
      <alignment horizontal="distributed" vertical="center" justifyLastLine="1"/>
      <protection locked="0"/>
    </xf>
    <xf numFmtId="177" fontId="12" fillId="0" borderId="9" xfId="0" applyNumberFormat="1" applyFont="1" applyBorder="1" applyAlignment="1" applyProtection="1">
      <alignment horizontal="distributed" vertical="center" justifyLastLine="1"/>
      <protection locked="0"/>
    </xf>
    <xf numFmtId="177" fontId="12" fillId="0" borderId="10" xfId="0" applyNumberFormat="1" applyFont="1" applyBorder="1" applyAlignment="1" applyProtection="1">
      <alignment horizontal="distributed" vertical="center" justifyLastLine="1"/>
      <protection locked="0"/>
    </xf>
    <xf numFmtId="177" fontId="12" fillId="0" borderId="14" xfId="0" applyNumberFormat="1" applyFont="1" applyBorder="1" applyAlignment="1" applyProtection="1">
      <alignment horizontal="distributed" vertical="center" justifyLastLine="1"/>
      <protection locked="0"/>
    </xf>
    <xf numFmtId="177" fontId="12" fillId="0" borderId="2" xfId="0" applyNumberFormat="1" applyFont="1" applyBorder="1" applyAlignment="1" applyProtection="1">
      <alignment horizontal="distributed" vertical="center" justifyLastLine="1"/>
      <protection locked="0"/>
    </xf>
    <xf numFmtId="177" fontId="12" fillId="0" borderId="15" xfId="0" applyNumberFormat="1" applyFont="1" applyBorder="1" applyAlignment="1" applyProtection="1">
      <alignment horizontal="distributed" vertical="center" justifyLastLine="1"/>
      <protection locked="0"/>
    </xf>
    <xf numFmtId="0" fontId="12" fillId="0" borderId="16" xfId="0" applyFont="1" applyBorder="1" applyAlignment="1" applyProtection="1">
      <alignment horizontal="center" vertical="distributed"/>
      <protection locked="0"/>
    </xf>
    <xf numFmtId="0" fontId="12" fillId="0" borderId="17" xfId="0" applyFont="1" applyBorder="1" applyAlignment="1" applyProtection="1">
      <alignment horizontal="center" vertical="distributed"/>
      <protection locked="0"/>
    </xf>
    <xf numFmtId="178" fontId="12" fillId="0" borderId="9" xfId="0" applyNumberFormat="1" applyFont="1" applyBorder="1" applyAlignment="1" applyProtection="1">
      <alignment horizontal="distributed" vertical="center" justifyLastLine="1"/>
      <protection locked="0"/>
    </xf>
    <xf numFmtId="178" fontId="12" fillId="0" borderId="10" xfId="0" applyNumberFormat="1" applyFont="1" applyBorder="1" applyAlignment="1" applyProtection="1">
      <alignment horizontal="distributed" vertical="center" justifyLastLine="1"/>
      <protection locked="0"/>
    </xf>
    <xf numFmtId="178" fontId="12" fillId="0" borderId="2" xfId="0" applyNumberFormat="1" applyFont="1" applyBorder="1" applyAlignment="1" applyProtection="1">
      <alignment horizontal="distributed" vertical="center" justifyLastLine="1"/>
      <protection locked="0"/>
    </xf>
    <xf numFmtId="178" fontId="12" fillId="0" borderId="15" xfId="0" applyNumberFormat="1" applyFont="1" applyBorder="1" applyAlignment="1" applyProtection="1">
      <alignment horizontal="distributed" vertical="center" justifyLastLine="1"/>
      <protection locked="0"/>
    </xf>
    <xf numFmtId="0" fontId="7" fillId="0" borderId="26" xfId="0" applyFont="1" applyBorder="1" applyAlignment="1">
      <alignment horizontal="distributed" vertical="center"/>
    </xf>
    <xf numFmtId="183" fontId="20" fillId="0" borderId="28" xfId="0" applyNumberFormat="1" applyFont="1" applyBorder="1"/>
    <xf numFmtId="183" fontId="20" fillId="0" borderId="26" xfId="0" applyNumberFormat="1" applyFont="1" applyBorder="1"/>
    <xf numFmtId="183" fontId="20" fillId="0" borderId="29" xfId="0" applyNumberFormat="1" applyFont="1" applyBorder="1"/>
    <xf numFmtId="0" fontId="7" fillId="0" borderId="2" xfId="0" applyFont="1" applyBorder="1" applyAlignment="1">
      <alignment horizontal="distributed" vertical="center"/>
    </xf>
    <xf numFmtId="183" fontId="20" fillId="0" borderId="14" xfId="0" applyNumberFormat="1" applyFont="1" applyBorder="1"/>
    <xf numFmtId="183" fontId="20" fillId="0" borderId="2" xfId="0" applyNumberFormat="1" applyFont="1" applyBorder="1"/>
    <xf numFmtId="183" fontId="20" fillId="0" borderId="15" xfId="0" applyNumberFormat="1" applyFont="1" applyBorder="1"/>
    <xf numFmtId="0" fontId="7" fillId="0" borderId="22" xfId="0" applyFont="1" applyBorder="1" applyAlignment="1">
      <alignment horizontal="center" vertical="center"/>
    </xf>
    <xf numFmtId="0" fontId="10" fillId="0" borderId="18" xfId="0" applyFont="1" applyBorder="1" applyAlignment="1">
      <alignment horizontal="center" vertical="center"/>
    </xf>
    <xf numFmtId="0" fontId="10" fillId="0" borderId="20" xfId="0" applyFont="1" applyBorder="1" applyAlignment="1">
      <alignment horizontal="center" vertical="center"/>
    </xf>
    <xf numFmtId="181" fontId="12" fillId="0" borderId="19" xfId="0" applyNumberFormat="1" applyFont="1" applyBorder="1" applyAlignment="1" applyProtection="1">
      <alignment vertical="center"/>
      <protection locked="0"/>
    </xf>
    <xf numFmtId="181" fontId="12" fillId="0" borderId="18" xfId="0" applyNumberFormat="1" applyFont="1" applyBorder="1" applyAlignment="1" applyProtection="1">
      <alignment vertical="center"/>
      <protection locked="0"/>
    </xf>
    <xf numFmtId="181" fontId="12" fillId="0" borderId="20" xfId="0" applyNumberFormat="1" applyFont="1" applyBorder="1" applyAlignment="1" applyProtection="1">
      <alignment vertical="center"/>
      <protection locked="0"/>
    </xf>
    <xf numFmtId="0" fontId="13" fillId="0" borderId="21" xfId="0" applyFont="1" applyBorder="1" applyAlignment="1">
      <alignment horizontal="center" vertical="center"/>
    </xf>
    <xf numFmtId="0" fontId="13" fillId="0" borderId="0" xfId="0" applyFont="1" applyAlignment="1">
      <alignment horizontal="center" vertical="center"/>
    </xf>
    <xf numFmtId="0" fontId="8" fillId="0" borderId="0" xfId="0" applyFont="1" applyAlignment="1" applyProtection="1">
      <alignment horizontal="center" vertical="center"/>
      <protection locked="0"/>
    </xf>
    <xf numFmtId="182" fontId="12" fillId="0" borderId="19" xfId="0" applyNumberFormat="1" applyFont="1" applyBorder="1" applyAlignment="1" applyProtection="1">
      <alignment horizontal="distributed" vertical="center" justifyLastLine="1"/>
      <protection locked="0"/>
    </xf>
    <xf numFmtId="182" fontId="12" fillId="0" borderId="18" xfId="0" applyNumberFormat="1" applyFont="1" applyBorder="1" applyAlignment="1" applyProtection="1">
      <alignment horizontal="distributed" vertical="center" justifyLastLine="1"/>
      <protection locked="0"/>
    </xf>
    <xf numFmtId="182" fontId="12" fillId="0" borderId="20" xfId="0" applyNumberFormat="1" applyFont="1" applyBorder="1" applyAlignment="1" applyProtection="1">
      <alignment horizontal="distributed" vertical="center" justifyLastLine="1"/>
      <protection locked="0"/>
    </xf>
    <xf numFmtId="183" fontId="20" fillId="0" borderId="19" xfId="0" applyNumberFormat="1" applyFont="1" applyBorder="1"/>
    <xf numFmtId="183" fontId="20" fillId="0" borderId="18" xfId="0" applyNumberFormat="1" applyFont="1" applyBorder="1"/>
    <xf numFmtId="183" fontId="20" fillId="0" borderId="20" xfId="0" applyNumberFormat="1" applyFont="1" applyBorder="1"/>
    <xf numFmtId="40" fontId="8" fillId="0" borderId="44" xfId="1" applyNumberFormat="1" applyFont="1" applyBorder="1" applyAlignment="1" applyProtection="1">
      <alignment vertical="center" shrinkToFit="1"/>
      <protection locked="0"/>
    </xf>
    <xf numFmtId="40" fontId="8" fillId="0" borderId="47" xfId="1" applyNumberFormat="1" applyFont="1" applyBorder="1" applyAlignment="1" applyProtection="1">
      <alignment vertical="center" shrinkToFit="1"/>
      <protection locked="0"/>
    </xf>
    <xf numFmtId="38" fontId="8" fillId="0" borderId="45" xfId="1" applyFont="1" applyBorder="1" applyAlignment="1" applyProtection="1">
      <alignment horizontal="center" vertical="center" shrinkToFit="1"/>
      <protection locked="0"/>
    </xf>
    <xf numFmtId="38" fontId="8" fillId="0" borderId="46" xfId="1" applyFont="1" applyBorder="1" applyAlignment="1" applyProtection="1">
      <alignment horizontal="center" vertical="center" shrinkToFit="1"/>
      <protection locked="0"/>
    </xf>
    <xf numFmtId="183" fontId="6" fillId="0" borderId="44" xfId="0" applyNumberFormat="1" applyFont="1" applyBorder="1" applyAlignment="1" applyProtection="1">
      <alignment vertical="center"/>
      <protection locked="0"/>
    </xf>
    <xf numFmtId="183" fontId="6" fillId="0" borderId="45" xfId="0" applyNumberFormat="1" applyFont="1" applyBorder="1" applyAlignment="1" applyProtection="1">
      <alignment vertical="center"/>
      <protection locked="0"/>
    </xf>
    <xf numFmtId="183" fontId="6" fillId="0" borderId="46" xfId="0" applyNumberFormat="1" applyFont="1" applyBorder="1" applyAlignment="1" applyProtection="1">
      <alignment vertical="center"/>
      <protection locked="0"/>
    </xf>
    <xf numFmtId="40" fontId="8" fillId="0" borderId="50" xfId="1" applyNumberFormat="1" applyFont="1" applyBorder="1" applyAlignment="1" applyProtection="1">
      <alignment vertical="center" shrinkToFit="1"/>
      <protection locked="0"/>
    </xf>
    <xf numFmtId="40" fontId="8" fillId="0" borderId="53" xfId="1" applyNumberFormat="1" applyFont="1" applyBorder="1" applyAlignment="1" applyProtection="1">
      <alignment vertical="center" shrinkToFit="1"/>
      <protection locked="0"/>
    </xf>
    <xf numFmtId="38" fontId="8" fillId="0" borderId="51" xfId="1" applyFont="1" applyBorder="1" applyAlignment="1" applyProtection="1">
      <alignment horizontal="center" vertical="center" shrinkToFit="1"/>
      <protection locked="0"/>
    </xf>
    <xf numFmtId="38" fontId="8" fillId="0" borderId="52" xfId="1" applyFont="1" applyBorder="1" applyAlignment="1" applyProtection="1">
      <alignment horizontal="center" vertical="center" shrinkToFit="1"/>
      <protection locked="0"/>
    </xf>
    <xf numFmtId="183" fontId="8" fillId="0" borderId="50" xfId="1" applyNumberFormat="1" applyFont="1" applyBorder="1" applyAlignment="1" applyProtection="1">
      <alignment vertical="center"/>
      <protection locked="0"/>
    </xf>
    <xf numFmtId="183" fontId="8" fillId="0" borderId="51" xfId="1" applyNumberFormat="1" applyFont="1" applyBorder="1" applyAlignment="1" applyProtection="1">
      <alignment vertical="center"/>
      <protection locked="0"/>
    </xf>
    <xf numFmtId="183" fontId="8" fillId="0" borderId="52" xfId="1" applyNumberFormat="1" applyFont="1" applyBorder="1" applyAlignment="1" applyProtection="1">
      <alignment vertical="center"/>
      <protection locked="0"/>
    </xf>
    <xf numFmtId="183" fontId="8" fillId="0" borderId="44" xfId="1" applyNumberFormat="1" applyFont="1" applyBorder="1" applyAlignment="1" applyProtection="1">
      <alignment vertical="center"/>
      <protection locked="0"/>
    </xf>
    <xf numFmtId="183" fontId="8" fillId="0" borderId="45" xfId="1" applyNumberFormat="1" applyFont="1" applyBorder="1" applyAlignment="1" applyProtection="1">
      <alignment vertical="center"/>
      <protection locked="0"/>
    </xf>
    <xf numFmtId="183" fontId="8" fillId="0" borderId="46" xfId="1" applyNumberFormat="1" applyFont="1" applyBorder="1" applyAlignment="1" applyProtection="1">
      <alignment vertical="center"/>
      <protection locked="0"/>
    </xf>
    <xf numFmtId="183" fontId="20" fillId="0" borderId="19" xfId="0" applyNumberFormat="1" applyFont="1" applyBorder="1" applyProtection="1">
      <protection locked="0"/>
    </xf>
    <xf numFmtId="183" fontId="20" fillId="0" borderId="18" xfId="0" applyNumberFormat="1" applyFont="1" applyBorder="1" applyProtection="1">
      <protection locked="0"/>
    </xf>
    <xf numFmtId="183" fontId="20" fillId="0" borderId="20" xfId="0" applyNumberFormat="1" applyFont="1" applyBorder="1" applyProtection="1">
      <protection locked="0"/>
    </xf>
    <xf numFmtId="0" fontId="8" fillId="0" borderId="44" xfId="0" applyFont="1" applyBorder="1" applyAlignment="1" applyProtection="1">
      <alignment vertical="center" shrinkToFit="1"/>
      <protection locked="0"/>
    </xf>
    <xf numFmtId="0" fontId="8" fillId="0" borderId="45" xfId="0" applyFont="1" applyBorder="1" applyAlignment="1" applyProtection="1">
      <alignment vertical="center" shrinkToFit="1"/>
      <protection locked="0"/>
    </xf>
    <xf numFmtId="0" fontId="8" fillId="0" borderId="47" xfId="0" applyFont="1" applyBorder="1" applyAlignment="1" applyProtection="1">
      <alignment vertical="center" shrinkToFit="1"/>
      <protection locked="0"/>
    </xf>
    <xf numFmtId="184" fontId="8" fillId="0" borderId="18" xfId="1" applyNumberFormat="1" applyFont="1" applyBorder="1" applyAlignment="1" applyProtection="1">
      <alignment vertical="center"/>
    </xf>
    <xf numFmtId="183" fontId="20" fillId="0" borderId="32" xfId="0" applyNumberFormat="1" applyFont="1" applyBorder="1" applyProtection="1">
      <protection locked="0"/>
    </xf>
    <xf numFmtId="183" fontId="20" fillId="0" borderId="33" xfId="0" applyNumberFormat="1" applyFont="1" applyBorder="1" applyProtection="1">
      <protection locked="0"/>
    </xf>
    <xf numFmtId="183" fontId="20" fillId="0" borderId="34" xfId="0" applyNumberFormat="1" applyFont="1" applyBorder="1" applyProtection="1">
      <protection locked="0"/>
    </xf>
    <xf numFmtId="40" fontId="8" fillId="0" borderId="56" xfId="1" applyNumberFormat="1" applyFont="1" applyBorder="1" applyAlignment="1" applyProtection="1">
      <alignment vertical="center" shrinkToFit="1"/>
      <protection locked="0"/>
    </xf>
    <xf numFmtId="40" fontId="8" fillId="0" borderId="59" xfId="1" applyNumberFormat="1" applyFont="1" applyBorder="1" applyAlignment="1" applyProtection="1">
      <alignment vertical="center" shrinkToFit="1"/>
      <protection locked="0"/>
    </xf>
    <xf numFmtId="38" fontId="8" fillId="0" borderId="57" xfId="1" applyFont="1" applyBorder="1" applyAlignment="1" applyProtection="1">
      <alignment horizontal="center" vertical="center" shrinkToFit="1"/>
      <protection locked="0"/>
    </xf>
    <xf numFmtId="38" fontId="8" fillId="0" borderId="58" xfId="1" applyFont="1" applyBorder="1" applyAlignment="1" applyProtection="1">
      <alignment horizontal="center" vertical="center" shrinkToFit="1"/>
      <protection locked="0"/>
    </xf>
    <xf numFmtId="183" fontId="8" fillId="0" borderId="56" xfId="1" applyNumberFormat="1" applyFont="1" applyBorder="1" applyAlignment="1" applyProtection="1">
      <alignment vertical="center"/>
      <protection locked="0"/>
    </xf>
    <xf numFmtId="183" fontId="8" fillId="0" borderId="57" xfId="1" applyNumberFormat="1" applyFont="1" applyBorder="1" applyAlignment="1" applyProtection="1">
      <alignment vertical="center"/>
      <protection locked="0"/>
    </xf>
    <xf numFmtId="183" fontId="8" fillId="0" borderId="58" xfId="1" applyNumberFormat="1" applyFont="1" applyBorder="1" applyAlignment="1" applyProtection="1">
      <alignment vertical="center"/>
      <protection locked="0"/>
    </xf>
    <xf numFmtId="183" fontId="6" fillId="0" borderId="56" xfId="0" applyNumberFormat="1" applyFont="1" applyBorder="1" applyAlignment="1" applyProtection="1">
      <alignment vertical="center"/>
      <protection locked="0"/>
    </xf>
    <xf numFmtId="183" fontId="6" fillId="0" borderId="57" xfId="0" applyNumberFormat="1" applyFont="1" applyBorder="1" applyAlignment="1" applyProtection="1">
      <alignment vertical="center"/>
      <protection locked="0"/>
    </xf>
    <xf numFmtId="183" fontId="6" fillId="0" borderId="58" xfId="0" applyNumberFormat="1" applyFont="1" applyBorder="1" applyAlignment="1" applyProtection="1">
      <alignment vertical="center"/>
      <protection locked="0"/>
    </xf>
    <xf numFmtId="183" fontId="20" fillId="0" borderId="28" xfId="0" applyNumberFormat="1" applyFont="1" applyBorder="1" applyAlignment="1">
      <alignment shrinkToFit="1"/>
    </xf>
    <xf numFmtId="183" fontId="20" fillId="0" borderId="26" xfId="0" applyNumberFormat="1" applyFont="1" applyBorder="1" applyAlignment="1">
      <alignment shrinkToFit="1"/>
    </xf>
    <xf numFmtId="183" fontId="20" fillId="0" borderId="29" xfId="0" applyNumberFormat="1" applyFont="1" applyBorder="1" applyAlignment="1">
      <alignment shrinkToFit="1"/>
    </xf>
    <xf numFmtId="0" fontId="8" fillId="0" borderId="56" xfId="0" applyFont="1" applyBorder="1" applyAlignment="1" applyProtection="1">
      <alignment vertical="center" shrinkToFit="1"/>
      <protection locked="0"/>
    </xf>
    <xf numFmtId="0" fontId="8" fillId="0" borderId="57" xfId="0" applyFont="1" applyBorder="1" applyAlignment="1" applyProtection="1">
      <alignment vertical="center" shrinkToFit="1"/>
      <protection locked="0"/>
    </xf>
    <xf numFmtId="0" fontId="8" fillId="0" borderId="59" xfId="0" applyFont="1" applyBorder="1" applyAlignment="1" applyProtection="1">
      <alignment vertical="center" shrinkToFit="1"/>
      <protection locked="0"/>
    </xf>
    <xf numFmtId="183" fontId="6" fillId="0" borderId="19" xfId="0" applyNumberFormat="1" applyFont="1" applyBorder="1" applyAlignment="1">
      <alignment vertical="center"/>
    </xf>
    <xf numFmtId="183" fontId="6" fillId="0" borderId="18" xfId="0" applyNumberFormat="1" applyFont="1" applyBorder="1" applyAlignment="1">
      <alignment vertical="center"/>
    </xf>
    <xf numFmtId="183" fontId="6" fillId="0" borderId="20" xfId="0" applyNumberFormat="1" applyFont="1" applyBorder="1" applyAlignment="1">
      <alignment vertical="center"/>
    </xf>
    <xf numFmtId="183" fontId="20" fillId="0" borderId="35" xfId="0" applyNumberFormat="1" applyFont="1" applyBorder="1"/>
    <xf numFmtId="183" fontId="20" fillId="0" borderId="36" xfId="0" applyNumberFormat="1" applyFont="1" applyBorder="1"/>
    <xf numFmtId="183" fontId="20" fillId="0" borderId="37" xfId="0" applyNumberFormat="1" applyFont="1" applyBorder="1"/>
    <xf numFmtId="183" fontId="6" fillId="0" borderId="19" xfId="0" applyNumberFormat="1" applyFont="1" applyBorder="1" applyAlignment="1" applyProtection="1">
      <alignment vertical="center"/>
      <protection locked="0"/>
    </xf>
    <xf numFmtId="183" fontId="6" fillId="0" borderId="18" xfId="0" applyNumberFormat="1" applyFont="1" applyBorder="1" applyAlignment="1" applyProtection="1">
      <alignment vertical="center"/>
      <protection locked="0"/>
    </xf>
    <xf numFmtId="183" fontId="6" fillId="0" borderId="20" xfId="0" applyNumberFormat="1" applyFont="1" applyBorder="1" applyAlignment="1" applyProtection="1">
      <alignment vertical="center"/>
      <protection locked="0"/>
    </xf>
  </cellXfs>
  <cellStyles count="2">
    <cellStyle name="桁区切り" xfId="1" builtinId="6"/>
    <cellStyle name="標準" xfId="0" builtinId="0"/>
  </cellStyles>
  <dxfs count="26">
    <dxf>
      <fill>
        <patternFill>
          <bgColor theme="0" tint="-0.1499679555650502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indexed="6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none">
          <bgColor indexed="6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none">
          <bgColor indexed="6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indexed="65"/>
        </patternFill>
      </fill>
    </dxf>
    <dxf>
      <fill>
        <patternFill patternType="solid">
          <bgColor theme="0" tint="-0.14996795556505021"/>
        </patternFill>
      </fill>
    </dxf>
    <dxf>
      <fill>
        <patternFill>
          <bgColor theme="0" tint="-0.14996795556505021"/>
        </patternFill>
      </fill>
    </dxf>
    <dxf>
      <fill>
        <patternFill patternType="solid">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46</xdr:col>
      <xdr:colOff>74077</xdr:colOff>
      <xdr:row>15</xdr:row>
      <xdr:rowOff>4508</xdr:rowOff>
    </xdr:from>
    <xdr:to>
      <xdr:col>46</xdr:col>
      <xdr:colOff>74077</xdr:colOff>
      <xdr:row>27</xdr:row>
      <xdr:rowOff>238465</xdr:rowOff>
    </xdr:to>
    <xdr:sp macro="" textlink="">
      <xdr:nvSpPr>
        <xdr:cNvPr id="3" name="Line 33">
          <a:extLst>
            <a:ext uri="{FF2B5EF4-FFF2-40B4-BE49-F238E27FC236}">
              <a16:creationId xmlns:a16="http://schemas.microsoft.com/office/drawing/2014/main" id="{641A1FAC-B5D9-4AEC-93AB-D5924A2C8DE3}"/>
            </a:ext>
          </a:extLst>
        </xdr:cNvPr>
        <xdr:cNvSpPr>
          <a:spLocks noChangeShapeType="1"/>
        </xdr:cNvSpPr>
      </xdr:nvSpPr>
      <xdr:spPr bwMode="auto">
        <a:xfrm>
          <a:off x="9599077" y="3243008"/>
          <a:ext cx="0" cy="3418028"/>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44</xdr:col>
      <xdr:colOff>152480</xdr:colOff>
      <xdr:row>15</xdr:row>
      <xdr:rowOff>4581</xdr:rowOff>
    </xdr:from>
    <xdr:to>
      <xdr:col>44</xdr:col>
      <xdr:colOff>152480</xdr:colOff>
      <xdr:row>27</xdr:row>
      <xdr:rowOff>237283</xdr:rowOff>
    </xdr:to>
    <xdr:sp macro="" textlink="">
      <xdr:nvSpPr>
        <xdr:cNvPr id="4" name="Line 33">
          <a:extLst>
            <a:ext uri="{FF2B5EF4-FFF2-40B4-BE49-F238E27FC236}">
              <a16:creationId xmlns:a16="http://schemas.microsoft.com/office/drawing/2014/main" id="{408AD779-AD47-448E-AFD1-BA34A359E835}"/>
            </a:ext>
          </a:extLst>
        </xdr:cNvPr>
        <xdr:cNvSpPr>
          <a:spLocks noChangeShapeType="1"/>
        </xdr:cNvSpPr>
      </xdr:nvSpPr>
      <xdr:spPr bwMode="auto">
        <a:xfrm>
          <a:off x="9203951" y="3166881"/>
          <a:ext cx="0" cy="3452152"/>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40</xdr:col>
      <xdr:colOff>99712</xdr:colOff>
      <xdr:row>15</xdr:row>
      <xdr:rowOff>866</xdr:rowOff>
    </xdr:from>
    <xdr:to>
      <xdr:col>40</xdr:col>
      <xdr:colOff>99712</xdr:colOff>
      <xdr:row>25</xdr:row>
      <xdr:rowOff>866</xdr:rowOff>
    </xdr:to>
    <xdr:sp macro="" textlink="">
      <xdr:nvSpPr>
        <xdr:cNvPr id="5" name="Line 33">
          <a:extLst>
            <a:ext uri="{FF2B5EF4-FFF2-40B4-BE49-F238E27FC236}">
              <a16:creationId xmlns:a16="http://schemas.microsoft.com/office/drawing/2014/main" id="{F013824D-0049-40EB-991D-FC5D54435FEC}"/>
            </a:ext>
          </a:extLst>
        </xdr:cNvPr>
        <xdr:cNvSpPr>
          <a:spLocks noChangeShapeType="1"/>
        </xdr:cNvSpPr>
      </xdr:nvSpPr>
      <xdr:spPr bwMode="auto">
        <a:xfrm>
          <a:off x="8423097" y="3268674"/>
          <a:ext cx="0" cy="2740269"/>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38</xdr:col>
      <xdr:colOff>205821</xdr:colOff>
      <xdr:row>15</xdr:row>
      <xdr:rowOff>0</xdr:rowOff>
    </xdr:from>
    <xdr:to>
      <xdr:col>38</xdr:col>
      <xdr:colOff>205821</xdr:colOff>
      <xdr:row>25</xdr:row>
      <xdr:rowOff>866</xdr:rowOff>
    </xdr:to>
    <xdr:sp macro="" textlink="">
      <xdr:nvSpPr>
        <xdr:cNvPr id="6" name="Line 33">
          <a:extLst>
            <a:ext uri="{FF2B5EF4-FFF2-40B4-BE49-F238E27FC236}">
              <a16:creationId xmlns:a16="http://schemas.microsoft.com/office/drawing/2014/main" id="{33C2D82D-E1F5-4DF2-966D-30E3498ACE7C}"/>
            </a:ext>
          </a:extLst>
        </xdr:cNvPr>
        <xdr:cNvSpPr>
          <a:spLocks noChangeShapeType="1"/>
        </xdr:cNvSpPr>
      </xdr:nvSpPr>
      <xdr:spPr bwMode="auto">
        <a:xfrm>
          <a:off x="8104244" y="3267808"/>
          <a:ext cx="0" cy="2741135"/>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150202</xdr:colOff>
      <xdr:row>13</xdr:row>
      <xdr:rowOff>2564</xdr:rowOff>
    </xdr:from>
    <xdr:to>
      <xdr:col>17</xdr:col>
      <xdr:colOff>150202</xdr:colOff>
      <xdr:row>15</xdr:row>
      <xdr:rowOff>245264</xdr:rowOff>
    </xdr:to>
    <xdr:sp macro="" textlink="">
      <xdr:nvSpPr>
        <xdr:cNvPr id="7" name="Line 33">
          <a:extLst>
            <a:ext uri="{FF2B5EF4-FFF2-40B4-BE49-F238E27FC236}">
              <a16:creationId xmlns:a16="http://schemas.microsoft.com/office/drawing/2014/main" id="{05969076-2B71-4E5B-B609-9243E6F31584}"/>
            </a:ext>
          </a:extLst>
        </xdr:cNvPr>
        <xdr:cNvSpPr>
          <a:spLocks noChangeShapeType="1"/>
        </xdr:cNvSpPr>
      </xdr:nvSpPr>
      <xdr:spPr bwMode="auto">
        <a:xfrm>
          <a:off x="3541102" y="2669564"/>
          <a:ext cx="0" cy="7380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15</xdr:col>
      <xdr:colOff>108239</xdr:colOff>
      <xdr:row>13</xdr:row>
      <xdr:rowOff>4762</xdr:rowOff>
    </xdr:from>
    <xdr:to>
      <xdr:col>15</xdr:col>
      <xdr:colOff>108239</xdr:colOff>
      <xdr:row>15</xdr:row>
      <xdr:rowOff>247462</xdr:rowOff>
    </xdr:to>
    <xdr:sp macro="" textlink="">
      <xdr:nvSpPr>
        <xdr:cNvPr id="8" name="Line 33">
          <a:extLst>
            <a:ext uri="{FF2B5EF4-FFF2-40B4-BE49-F238E27FC236}">
              <a16:creationId xmlns:a16="http://schemas.microsoft.com/office/drawing/2014/main" id="{E8FB2D21-81C4-4192-91F9-1F2810EFD524}"/>
            </a:ext>
          </a:extLst>
        </xdr:cNvPr>
        <xdr:cNvSpPr>
          <a:spLocks noChangeShapeType="1"/>
        </xdr:cNvSpPr>
      </xdr:nvSpPr>
      <xdr:spPr bwMode="auto">
        <a:xfrm>
          <a:off x="3080039" y="2671762"/>
          <a:ext cx="0" cy="7380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38699</xdr:colOff>
      <xdr:row>13</xdr:row>
      <xdr:rowOff>4263</xdr:rowOff>
    </xdr:from>
    <xdr:to>
      <xdr:col>13</xdr:col>
      <xdr:colOff>38699</xdr:colOff>
      <xdr:row>15</xdr:row>
      <xdr:rowOff>246963</xdr:rowOff>
    </xdr:to>
    <xdr:sp macro="" textlink="">
      <xdr:nvSpPr>
        <xdr:cNvPr id="9" name="Line 33">
          <a:extLst>
            <a:ext uri="{FF2B5EF4-FFF2-40B4-BE49-F238E27FC236}">
              <a16:creationId xmlns:a16="http://schemas.microsoft.com/office/drawing/2014/main" id="{88BD319C-C102-46FF-83A1-8B17D6AFD196}"/>
            </a:ext>
          </a:extLst>
        </xdr:cNvPr>
        <xdr:cNvSpPr>
          <a:spLocks noChangeShapeType="1"/>
        </xdr:cNvSpPr>
      </xdr:nvSpPr>
      <xdr:spPr bwMode="auto">
        <a:xfrm>
          <a:off x="2591399" y="2671263"/>
          <a:ext cx="0" cy="7380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155730</xdr:colOff>
      <xdr:row>17</xdr:row>
      <xdr:rowOff>2019</xdr:rowOff>
    </xdr:from>
    <xdr:to>
      <xdr:col>17</xdr:col>
      <xdr:colOff>155730</xdr:colOff>
      <xdr:row>25</xdr:row>
      <xdr:rowOff>819</xdr:rowOff>
    </xdr:to>
    <xdr:sp macro="" textlink="">
      <xdr:nvSpPr>
        <xdr:cNvPr id="10" name="Line 33">
          <a:extLst>
            <a:ext uri="{FF2B5EF4-FFF2-40B4-BE49-F238E27FC236}">
              <a16:creationId xmlns:a16="http://schemas.microsoft.com/office/drawing/2014/main" id="{4A18BD82-9430-4869-8B76-22A7C4214567}"/>
            </a:ext>
          </a:extLst>
        </xdr:cNvPr>
        <xdr:cNvSpPr>
          <a:spLocks noChangeShapeType="1"/>
        </xdr:cNvSpPr>
      </xdr:nvSpPr>
      <xdr:spPr bwMode="auto">
        <a:xfrm>
          <a:off x="3564525" y="3661928"/>
          <a:ext cx="0" cy="1984618"/>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15</xdr:col>
      <xdr:colOff>108838</xdr:colOff>
      <xdr:row>17</xdr:row>
      <xdr:rowOff>2974</xdr:rowOff>
    </xdr:from>
    <xdr:to>
      <xdr:col>15</xdr:col>
      <xdr:colOff>108838</xdr:colOff>
      <xdr:row>25</xdr:row>
      <xdr:rowOff>1774</xdr:rowOff>
    </xdr:to>
    <xdr:sp macro="" textlink="">
      <xdr:nvSpPr>
        <xdr:cNvPr id="11" name="Line 33">
          <a:extLst>
            <a:ext uri="{FF2B5EF4-FFF2-40B4-BE49-F238E27FC236}">
              <a16:creationId xmlns:a16="http://schemas.microsoft.com/office/drawing/2014/main" id="{F65607A3-A0B9-4BDA-8005-89617ABC4AF6}"/>
            </a:ext>
          </a:extLst>
        </xdr:cNvPr>
        <xdr:cNvSpPr>
          <a:spLocks noChangeShapeType="1"/>
        </xdr:cNvSpPr>
      </xdr:nvSpPr>
      <xdr:spPr bwMode="auto">
        <a:xfrm>
          <a:off x="3096224" y="3662883"/>
          <a:ext cx="0" cy="1984618"/>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33571</xdr:colOff>
      <xdr:row>17</xdr:row>
      <xdr:rowOff>3774</xdr:rowOff>
    </xdr:from>
    <xdr:to>
      <xdr:col>13</xdr:col>
      <xdr:colOff>33571</xdr:colOff>
      <xdr:row>25</xdr:row>
      <xdr:rowOff>2574</xdr:rowOff>
    </xdr:to>
    <xdr:sp macro="" textlink="">
      <xdr:nvSpPr>
        <xdr:cNvPr id="12" name="Line 33">
          <a:extLst>
            <a:ext uri="{FF2B5EF4-FFF2-40B4-BE49-F238E27FC236}">
              <a16:creationId xmlns:a16="http://schemas.microsoft.com/office/drawing/2014/main" id="{01C2C07F-74A5-4436-A559-D90226C36A99}"/>
            </a:ext>
          </a:extLst>
        </xdr:cNvPr>
        <xdr:cNvSpPr>
          <a:spLocks noChangeShapeType="1"/>
        </xdr:cNvSpPr>
      </xdr:nvSpPr>
      <xdr:spPr bwMode="auto">
        <a:xfrm>
          <a:off x="2599548" y="3663683"/>
          <a:ext cx="0" cy="1984618"/>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38</xdr:col>
      <xdr:colOff>123825</xdr:colOff>
      <xdr:row>26</xdr:row>
      <xdr:rowOff>0</xdr:rowOff>
    </xdr:from>
    <xdr:to>
      <xdr:col>38</xdr:col>
      <xdr:colOff>123825</xdr:colOff>
      <xdr:row>26</xdr:row>
      <xdr:rowOff>9525</xdr:rowOff>
    </xdr:to>
    <xdr:sp macro="" textlink="">
      <xdr:nvSpPr>
        <xdr:cNvPr id="13" name="Line 33">
          <a:extLst>
            <a:ext uri="{FF2B5EF4-FFF2-40B4-BE49-F238E27FC236}">
              <a16:creationId xmlns:a16="http://schemas.microsoft.com/office/drawing/2014/main" id="{7DDE868D-E5B6-474A-9411-97B18DA4DCE2}"/>
            </a:ext>
          </a:extLst>
        </xdr:cNvPr>
        <xdr:cNvSpPr>
          <a:spLocks noChangeShapeType="1"/>
        </xdr:cNvSpPr>
      </xdr:nvSpPr>
      <xdr:spPr bwMode="auto">
        <a:xfrm flipH="1">
          <a:off x="8705850" y="5867400"/>
          <a:ext cx="0" cy="952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38</xdr:col>
      <xdr:colOff>123825</xdr:colOff>
      <xdr:row>26</xdr:row>
      <xdr:rowOff>0</xdr:rowOff>
    </xdr:from>
    <xdr:to>
      <xdr:col>38</xdr:col>
      <xdr:colOff>123825</xdr:colOff>
      <xdr:row>26</xdr:row>
      <xdr:rowOff>9525</xdr:rowOff>
    </xdr:to>
    <xdr:sp macro="" textlink="">
      <xdr:nvSpPr>
        <xdr:cNvPr id="14" name="Line 33">
          <a:extLst>
            <a:ext uri="{FF2B5EF4-FFF2-40B4-BE49-F238E27FC236}">
              <a16:creationId xmlns:a16="http://schemas.microsoft.com/office/drawing/2014/main" id="{85C816BF-007D-485F-B495-5838C958A4F3}"/>
            </a:ext>
          </a:extLst>
        </xdr:cNvPr>
        <xdr:cNvSpPr>
          <a:spLocks noChangeShapeType="1"/>
        </xdr:cNvSpPr>
      </xdr:nvSpPr>
      <xdr:spPr bwMode="auto">
        <a:xfrm flipH="1">
          <a:off x="8705850" y="5867400"/>
          <a:ext cx="0" cy="952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28</xdr:col>
      <xdr:colOff>6927</xdr:colOff>
      <xdr:row>11</xdr:row>
      <xdr:rowOff>3176</xdr:rowOff>
    </xdr:from>
    <xdr:to>
      <xdr:col>28</xdr:col>
      <xdr:colOff>6927</xdr:colOff>
      <xdr:row>12</xdr:row>
      <xdr:rowOff>326</xdr:rowOff>
    </xdr:to>
    <xdr:sp macro="" textlink="">
      <xdr:nvSpPr>
        <xdr:cNvPr id="15" name="Line 33">
          <a:extLst>
            <a:ext uri="{FF2B5EF4-FFF2-40B4-BE49-F238E27FC236}">
              <a16:creationId xmlns:a16="http://schemas.microsoft.com/office/drawing/2014/main" id="{70859FE6-B2D8-4087-BBB5-30D3275E653E}"/>
            </a:ext>
          </a:extLst>
        </xdr:cNvPr>
        <xdr:cNvSpPr>
          <a:spLocks noChangeShapeType="1"/>
        </xdr:cNvSpPr>
      </xdr:nvSpPr>
      <xdr:spPr bwMode="auto">
        <a:xfrm flipH="1">
          <a:off x="5705598" y="2346326"/>
          <a:ext cx="0" cy="2448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29</xdr:col>
      <xdr:colOff>1</xdr:colOff>
      <xdr:row>10</xdr:row>
      <xdr:rowOff>247264</xdr:rowOff>
    </xdr:from>
    <xdr:to>
      <xdr:col>29</xdr:col>
      <xdr:colOff>1</xdr:colOff>
      <xdr:row>11</xdr:row>
      <xdr:rowOff>244414</xdr:rowOff>
    </xdr:to>
    <xdr:sp macro="" textlink="">
      <xdr:nvSpPr>
        <xdr:cNvPr id="16" name="Line 33">
          <a:extLst>
            <a:ext uri="{FF2B5EF4-FFF2-40B4-BE49-F238E27FC236}">
              <a16:creationId xmlns:a16="http://schemas.microsoft.com/office/drawing/2014/main" id="{CFA14488-0123-49CC-A9FC-1C634EE2A48C}"/>
            </a:ext>
          </a:extLst>
        </xdr:cNvPr>
        <xdr:cNvSpPr>
          <a:spLocks noChangeShapeType="1"/>
        </xdr:cNvSpPr>
      </xdr:nvSpPr>
      <xdr:spPr bwMode="auto">
        <a:xfrm flipH="1">
          <a:off x="5908222" y="2342764"/>
          <a:ext cx="0" cy="2448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4083</xdr:colOff>
      <xdr:row>11</xdr:row>
      <xdr:rowOff>4081</xdr:rowOff>
    </xdr:from>
    <xdr:to>
      <xdr:col>30</xdr:col>
      <xdr:colOff>4083</xdr:colOff>
      <xdr:row>12</xdr:row>
      <xdr:rowOff>1231</xdr:rowOff>
    </xdr:to>
    <xdr:sp macro="" textlink="">
      <xdr:nvSpPr>
        <xdr:cNvPr id="17" name="Line 33">
          <a:extLst>
            <a:ext uri="{FF2B5EF4-FFF2-40B4-BE49-F238E27FC236}">
              <a16:creationId xmlns:a16="http://schemas.microsoft.com/office/drawing/2014/main" id="{A05A53A3-9769-409D-B84D-D1BF22C43506}"/>
            </a:ext>
          </a:extLst>
        </xdr:cNvPr>
        <xdr:cNvSpPr>
          <a:spLocks noChangeShapeType="1"/>
        </xdr:cNvSpPr>
      </xdr:nvSpPr>
      <xdr:spPr bwMode="auto">
        <a:xfrm flipH="1">
          <a:off x="6121854" y="2347231"/>
          <a:ext cx="0" cy="2448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30</xdr:col>
      <xdr:colOff>208190</xdr:colOff>
      <xdr:row>11</xdr:row>
      <xdr:rowOff>3697</xdr:rowOff>
    </xdr:from>
    <xdr:to>
      <xdr:col>30</xdr:col>
      <xdr:colOff>208190</xdr:colOff>
      <xdr:row>12</xdr:row>
      <xdr:rowOff>847</xdr:rowOff>
    </xdr:to>
    <xdr:sp macro="" textlink="">
      <xdr:nvSpPr>
        <xdr:cNvPr id="18" name="Line 33">
          <a:extLst>
            <a:ext uri="{FF2B5EF4-FFF2-40B4-BE49-F238E27FC236}">
              <a16:creationId xmlns:a16="http://schemas.microsoft.com/office/drawing/2014/main" id="{82FCFE74-D4CB-4145-8790-CEC381450925}"/>
            </a:ext>
          </a:extLst>
        </xdr:cNvPr>
        <xdr:cNvSpPr>
          <a:spLocks noChangeShapeType="1"/>
        </xdr:cNvSpPr>
      </xdr:nvSpPr>
      <xdr:spPr bwMode="auto">
        <a:xfrm flipH="1">
          <a:off x="6325961" y="2346847"/>
          <a:ext cx="0" cy="2448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206376</xdr:colOff>
      <xdr:row>11</xdr:row>
      <xdr:rowOff>2336</xdr:rowOff>
    </xdr:from>
    <xdr:to>
      <xdr:col>31</xdr:col>
      <xdr:colOff>206376</xdr:colOff>
      <xdr:row>11</xdr:row>
      <xdr:rowOff>247136</xdr:rowOff>
    </xdr:to>
    <xdr:sp macro="" textlink="">
      <xdr:nvSpPr>
        <xdr:cNvPr id="19" name="Line 33">
          <a:extLst>
            <a:ext uri="{FF2B5EF4-FFF2-40B4-BE49-F238E27FC236}">
              <a16:creationId xmlns:a16="http://schemas.microsoft.com/office/drawing/2014/main" id="{E4F102C4-7C96-4F18-A539-AF9B626FF006}"/>
            </a:ext>
          </a:extLst>
        </xdr:cNvPr>
        <xdr:cNvSpPr>
          <a:spLocks noChangeShapeType="1"/>
        </xdr:cNvSpPr>
      </xdr:nvSpPr>
      <xdr:spPr bwMode="auto">
        <a:xfrm flipH="1">
          <a:off x="6533697" y="2345486"/>
          <a:ext cx="0" cy="2448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32</xdr:col>
      <xdr:colOff>207281</xdr:colOff>
      <xdr:row>11</xdr:row>
      <xdr:rowOff>3629</xdr:rowOff>
    </xdr:from>
    <xdr:to>
      <xdr:col>32</xdr:col>
      <xdr:colOff>207281</xdr:colOff>
      <xdr:row>12</xdr:row>
      <xdr:rowOff>779</xdr:rowOff>
    </xdr:to>
    <xdr:sp macro="" textlink="">
      <xdr:nvSpPr>
        <xdr:cNvPr id="20" name="Line 33">
          <a:extLst>
            <a:ext uri="{FF2B5EF4-FFF2-40B4-BE49-F238E27FC236}">
              <a16:creationId xmlns:a16="http://schemas.microsoft.com/office/drawing/2014/main" id="{5721FE9B-8182-454C-86A6-AB6B069AF012}"/>
            </a:ext>
          </a:extLst>
        </xdr:cNvPr>
        <xdr:cNvSpPr>
          <a:spLocks noChangeShapeType="1"/>
        </xdr:cNvSpPr>
      </xdr:nvSpPr>
      <xdr:spPr bwMode="auto">
        <a:xfrm flipH="1">
          <a:off x="6744152" y="2346779"/>
          <a:ext cx="0" cy="2448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15</xdr:col>
      <xdr:colOff>43296</xdr:colOff>
      <xdr:row>10</xdr:row>
      <xdr:rowOff>1</xdr:rowOff>
    </xdr:from>
    <xdr:to>
      <xdr:col>20</xdr:col>
      <xdr:colOff>0</xdr:colOff>
      <xdr:row>12</xdr:row>
      <xdr:rowOff>1</xdr:rowOff>
    </xdr:to>
    <xdr:sp macro="" textlink="">
      <xdr:nvSpPr>
        <xdr:cNvPr id="21" name="正方形/長方形 20">
          <a:extLst>
            <a:ext uri="{FF2B5EF4-FFF2-40B4-BE49-F238E27FC236}">
              <a16:creationId xmlns:a16="http://schemas.microsoft.com/office/drawing/2014/main" id="{C7DF1FD1-EFF6-4077-B398-56115C64C68A}"/>
            </a:ext>
          </a:extLst>
        </xdr:cNvPr>
        <xdr:cNvSpPr/>
      </xdr:nvSpPr>
      <xdr:spPr>
        <a:xfrm>
          <a:off x="3262746" y="2476501"/>
          <a:ext cx="1147329" cy="55245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46038</xdr:colOff>
      <xdr:row>10</xdr:row>
      <xdr:rowOff>70424</xdr:rowOff>
    </xdr:from>
    <xdr:to>
      <xdr:col>45</xdr:col>
      <xdr:colOff>46038</xdr:colOff>
      <xdr:row>10</xdr:row>
      <xdr:rowOff>250424</xdr:rowOff>
    </xdr:to>
    <xdr:sp macro="" textlink="">
      <xdr:nvSpPr>
        <xdr:cNvPr id="22" name="Line 33">
          <a:extLst>
            <a:ext uri="{FF2B5EF4-FFF2-40B4-BE49-F238E27FC236}">
              <a16:creationId xmlns:a16="http://schemas.microsoft.com/office/drawing/2014/main" id="{B5EC3B54-FEC9-4569-9F0E-FD00FCA1162D}"/>
            </a:ext>
          </a:extLst>
        </xdr:cNvPr>
        <xdr:cNvSpPr>
          <a:spLocks noChangeShapeType="1"/>
        </xdr:cNvSpPr>
      </xdr:nvSpPr>
      <xdr:spPr bwMode="auto">
        <a:xfrm flipH="1">
          <a:off x="10294938" y="2546924"/>
          <a:ext cx="0" cy="1800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42141</xdr:colOff>
      <xdr:row>10</xdr:row>
      <xdr:rowOff>3607</xdr:rowOff>
    </xdr:from>
    <xdr:to>
      <xdr:col>14</xdr:col>
      <xdr:colOff>42141</xdr:colOff>
      <xdr:row>11</xdr:row>
      <xdr:rowOff>2995</xdr:rowOff>
    </xdr:to>
    <xdr:sp macro="" textlink="">
      <xdr:nvSpPr>
        <xdr:cNvPr id="23" name="Line 33">
          <a:extLst>
            <a:ext uri="{FF2B5EF4-FFF2-40B4-BE49-F238E27FC236}">
              <a16:creationId xmlns:a16="http://schemas.microsoft.com/office/drawing/2014/main" id="{B7C8D514-0A28-47C5-8780-A7B0097E188A}"/>
            </a:ext>
          </a:extLst>
        </xdr:cNvPr>
        <xdr:cNvSpPr>
          <a:spLocks noChangeShapeType="1"/>
        </xdr:cNvSpPr>
      </xdr:nvSpPr>
      <xdr:spPr bwMode="auto">
        <a:xfrm flipH="1">
          <a:off x="3023466" y="2480107"/>
          <a:ext cx="0" cy="275613"/>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80963</xdr:colOff>
      <xdr:row>10</xdr:row>
      <xdr:rowOff>3463</xdr:rowOff>
    </xdr:from>
    <xdr:to>
      <xdr:col>13</xdr:col>
      <xdr:colOff>80963</xdr:colOff>
      <xdr:row>11</xdr:row>
      <xdr:rowOff>613</xdr:rowOff>
    </xdr:to>
    <xdr:sp macro="" textlink="">
      <xdr:nvSpPr>
        <xdr:cNvPr id="24" name="Line 33">
          <a:extLst>
            <a:ext uri="{FF2B5EF4-FFF2-40B4-BE49-F238E27FC236}">
              <a16:creationId xmlns:a16="http://schemas.microsoft.com/office/drawing/2014/main" id="{D79DFAFF-125C-434A-89C6-ECA32495B566}"/>
            </a:ext>
          </a:extLst>
        </xdr:cNvPr>
        <xdr:cNvSpPr>
          <a:spLocks noChangeShapeType="1"/>
        </xdr:cNvSpPr>
      </xdr:nvSpPr>
      <xdr:spPr bwMode="auto">
        <a:xfrm flipH="1">
          <a:off x="2646940" y="2098963"/>
          <a:ext cx="0" cy="245377"/>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196850</xdr:colOff>
      <xdr:row>10</xdr:row>
      <xdr:rowOff>3175</xdr:rowOff>
    </xdr:from>
    <xdr:to>
      <xdr:col>10</xdr:col>
      <xdr:colOff>196850</xdr:colOff>
      <xdr:row>11</xdr:row>
      <xdr:rowOff>1609</xdr:rowOff>
    </xdr:to>
    <xdr:sp macro="" textlink="">
      <xdr:nvSpPr>
        <xdr:cNvPr id="25" name="Line 33">
          <a:extLst>
            <a:ext uri="{FF2B5EF4-FFF2-40B4-BE49-F238E27FC236}">
              <a16:creationId xmlns:a16="http://schemas.microsoft.com/office/drawing/2014/main" id="{07E80789-5A79-487B-B5C3-A46288FE0ACF}"/>
            </a:ext>
          </a:extLst>
        </xdr:cNvPr>
        <xdr:cNvSpPr>
          <a:spLocks noChangeShapeType="1"/>
        </xdr:cNvSpPr>
      </xdr:nvSpPr>
      <xdr:spPr bwMode="auto">
        <a:xfrm flipH="1">
          <a:off x="2225675" y="2479675"/>
          <a:ext cx="0" cy="274659"/>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157163</xdr:colOff>
      <xdr:row>10</xdr:row>
      <xdr:rowOff>5065</xdr:rowOff>
    </xdr:from>
    <xdr:to>
      <xdr:col>11</xdr:col>
      <xdr:colOff>157163</xdr:colOff>
      <xdr:row>11</xdr:row>
      <xdr:rowOff>2215</xdr:rowOff>
    </xdr:to>
    <xdr:sp macro="" textlink="">
      <xdr:nvSpPr>
        <xdr:cNvPr id="26" name="Line 33">
          <a:extLst>
            <a:ext uri="{FF2B5EF4-FFF2-40B4-BE49-F238E27FC236}">
              <a16:creationId xmlns:a16="http://schemas.microsoft.com/office/drawing/2014/main" id="{AD5C014D-0730-454A-AD51-C3344267742E}"/>
            </a:ext>
          </a:extLst>
        </xdr:cNvPr>
        <xdr:cNvSpPr>
          <a:spLocks noChangeShapeType="1"/>
        </xdr:cNvSpPr>
      </xdr:nvSpPr>
      <xdr:spPr bwMode="auto">
        <a:xfrm flipH="1">
          <a:off x="2290763" y="2100565"/>
          <a:ext cx="0" cy="2448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119062</xdr:colOff>
      <xdr:row>10</xdr:row>
      <xdr:rowOff>3174</xdr:rowOff>
    </xdr:from>
    <xdr:to>
      <xdr:col>12</xdr:col>
      <xdr:colOff>119062</xdr:colOff>
      <xdr:row>11</xdr:row>
      <xdr:rowOff>324</xdr:rowOff>
    </xdr:to>
    <xdr:sp macro="" textlink="">
      <xdr:nvSpPr>
        <xdr:cNvPr id="27" name="Line 33">
          <a:extLst>
            <a:ext uri="{FF2B5EF4-FFF2-40B4-BE49-F238E27FC236}">
              <a16:creationId xmlns:a16="http://schemas.microsoft.com/office/drawing/2014/main" id="{65B37A7A-86FA-4206-A0BE-500812B47B3E}"/>
            </a:ext>
          </a:extLst>
        </xdr:cNvPr>
        <xdr:cNvSpPr>
          <a:spLocks noChangeShapeType="1"/>
        </xdr:cNvSpPr>
      </xdr:nvSpPr>
      <xdr:spPr bwMode="auto">
        <a:xfrm flipH="1">
          <a:off x="2462212" y="2098674"/>
          <a:ext cx="0" cy="2448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28</xdr:col>
      <xdr:colOff>10432</xdr:colOff>
      <xdr:row>7</xdr:row>
      <xdr:rowOff>4081</xdr:rowOff>
    </xdr:from>
    <xdr:to>
      <xdr:col>28</xdr:col>
      <xdr:colOff>10432</xdr:colOff>
      <xdr:row>9</xdr:row>
      <xdr:rowOff>3181</xdr:rowOff>
    </xdr:to>
    <xdr:sp macro="" textlink="">
      <xdr:nvSpPr>
        <xdr:cNvPr id="30" name="Line 33">
          <a:extLst>
            <a:ext uri="{FF2B5EF4-FFF2-40B4-BE49-F238E27FC236}">
              <a16:creationId xmlns:a16="http://schemas.microsoft.com/office/drawing/2014/main" id="{A432441A-59A4-4591-A52A-1FD042288E33}"/>
            </a:ext>
          </a:extLst>
        </xdr:cNvPr>
        <xdr:cNvSpPr>
          <a:spLocks noChangeShapeType="1"/>
        </xdr:cNvSpPr>
      </xdr:nvSpPr>
      <xdr:spPr bwMode="auto">
        <a:xfrm flipH="1">
          <a:off x="6211207" y="2080531"/>
          <a:ext cx="0" cy="32295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29</xdr:col>
      <xdr:colOff>6350</xdr:colOff>
      <xdr:row>7</xdr:row>
      <xdr:rowOff>3174</xdr:rowOff>
    </xdr:from>
    <xdr:to>
      <xdr:col>29</xdr:col>
      <xdr:colOff>6350</xdr:colOff>
      <xdr:row>9</xdr:row>
      <xdr:rowOff>2274</xdr:rowOff>
    </xdr:to>
    <xdr:sp macro="" textlink="">
      <xdr:nvSpPr>
        <xdr:cNvPr id="31" name="Line 33">
          <a:extLst>
            <a:ext uri="{FF2B5EF4-FFF2-40B4-BE49-F238E27FC236}">
              <a16:creationId xmlns:a16="http://schemas.microsoft.com/office/drawing/2014/main" id="{0E0136CC-E9AB-4139-B314-95E36E5B1789}"/>
            </a:ext>
          </a:extLst>
        </xdr:cNvPr>
        <xdr:cNvSpPr>
          <a:spLocks noChangeShapeType="1"/>
        </xdr:cNvSpPr>
      </xdr:nvSpPr>
      <xdr:spPr bwMode="auto">
        <a:xfrm flipH="1">
          <a:off x="6445250" y="2079624"/>
          <a:ext cx="0" cy="32295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29</xdr:col>
      <xdr:colOff>208189</xdr:colOff>
      <xdr:row>7</xdr:row>
      <xdr:rowOff>3628</xdr:rowOff>
    </xdr:from>
    <xdr:to>
      <xdr:col>29</xdr:col>
      <xdr:colOff>208189</xdr:colOff>
      <xdr:row>9</xdr:row>
      <xdr:rowOff>3778</xdr:rowOff>
    </xdr:to>
    <xdr:sp macro="" textlink="">
      <xdr:nvSpPr>
        <xdr:cNvPr id="32" name="Line 33">
          <a:extLst>
            <a:ext uri="{FF2B5EF4-FFF2-40B4-BE49-F238E27FC236}">
              <a16:creationId xmlns:a16="http://schemas.microsoft.com/office/drawing/2014/main" id="{4EAC58F6-52DB-4D83-AA9A-D3DD108B7B1B}"/>
            </a:ext>
          </a:extLst>
        </xdr:cNvPr>
        <xdr:cNvSpPr>
          <a:spLocks noChangeShapeType="1"/>
        </xdr:cNvSpPr>
      </xdr:nvSpPr>
      <xdr:spPr bwMode="auto">
        <a:xfrm flipH="1">
          <a:off x="6116410" y="1699078"/>
          <a:ext cx="0" cy="3240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40</xdr:col>
      <xdr:colOff>158997</xdr:colOff>
      <xdr:row>7</xdr:row>
      <xdr:rowOff>1566</xdr:rowOff>
    </xdr:from>
    <xdr:to>
      <xdr:col>40</xdr:col>
      <xdr:colOff>158997</xdr:colOff>
      <xdr:row>8</xdr:row>
      <xdr:rowOff>90343</xdr:rowOff>
    </xdr:to>
    <xdr:sp macro="" textlink="">
      <xdr:nvSpPr>
        <xdr:cNvPr id="33" name="Line 33">
          <a:extLst>
            <a:ext uri="{FF2B5EF4-FFF2-40B4-BE49-F238E27FC236}">
              <a16:creationId xmlns:a16="http://schemas.microsoft.com/office/drawing/2014/main" id="{5626FCB6-5647-4C3A-AF6D-239B53B0B821}"/>
            </a:ext>
          </a:extLst>
        </xdr:cNvPr>
        <xdr:cNvSpPr>
          <a:spLocks noChangeShapeType="1"/>
        </xdr:cNvSpPr>
      </xdr:nvSpPr>
      <xdr:spPr bwMode="auto">
        <a:xfrm flipH="1">
          <a:off x="8372268" y="1697016"/>
          <a:ext cx="0" cy="317377"/>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37</xdr:col>
      <xdr:colOff>207529</xdr:colOff>
      <xdr:row>7</xdr:row>
      <xdr:rowOff>3791</xdr:rowOff>
    </xdr:from>
    <xdr:to>
      <xdr:col>37</xdr:col>
      <xdr:colOff>207529</xdr:colOff>
      <xdr:row>8</xdr:row>
      <xdr:rowOff>92568</xdr:rowOff>
    </xdr:to>
    <xdr:sp macro="" textlink="">
      <xdr:nvSpPr>
        <xdr:cNvPr id="34" name="Line 33">
          <a:extLst>
            <a:ext uri="{FF2B5EF4-FFF2-40B4-BE49-F238E27FC236}">
              <a16:creationId xmlns:a16="http://schemas.microsoft.com/office/drawing/2014/main" id="{E84B01EB-5F22-402D-BFF7-939D25546F91}"/>
            </a:ext>
          </a:extLst>
        </xdr:cNvPr>
        <xdr:cNvSpPr>
          <a:spLocks noChangeShapeType="1"/>
        </xdr:cNvSpPr>
      </xdr:nvSpPr>
      <xdr:spPr bwMode="auto">
        <a:xfrm flipH="1">
          <a:off x="7830415" y="1700973"/>
          <a:ext cx="0" cy="3168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39</xdr:col>
      <xdr:colOff>174458</xdr:colOff>
      <xdr:row>7</xdr:row>
      <xdr:rowOff>1749</xdr:rowOff>
    </xdr:from>
    <xdr:to>
      <xdr:col>39</xdr:col>
      <xdr:colOff>174458</xdr:colOff>
      <xdr:row>8</xdr:row>
      <xdr:rowOff>90526</xdr:rowOff>
    </xdr:to>
    <xdr:sp macro="" textlink="">
      <xdr:nvSpPr>
        <xdr:cNvPr id="35" name="Line 33">
          <a:extLst>
            <a:ext uri="{FF2B5EF4-FFF2-40B4-BE49-F238E27FC236}">
              <a16:creationId xmlns:a16="http://schemas.microsoft.com/office/drawing/2014/main" id="{0FD37A07-C184-4ED3-892B-C2334ED1082D}"/>
            </a:ext>
          </a:extLst>
        </xdr:cNvPr>
        <xdr:cNvSpPr>
          <a:spLocks noChangeShapeType="1"/>
        </xdr:cNvSpPr>
      </xdr:nvSpPr>
      <xdr:spPr bwMode="auto">
        <a:xfrm flipH="1">
          <a:off x="8178179" y="1697199"/>
          <a:ext cx="0" cy="317377"/>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41</xdr:col>
      <xdr:colOff>140401</xdr:colOff>
      <xdr:row>7</xdr:row>
      <xdr:rowOff>3547</xdr:rowOff>
    </xdr:from>
    <xdr:to>
      <xdr:col>41</xdr:col>
      <xdr:colOff>140401</xdr:colOff>
      <xdr:row>8</xdr:row>
      <xdr:rowOff>92324</xdr:rowOff>
    </xdr:to>
    <xdr:sp macro="" textlink="">
      <xdr:nvSpPr>
        <xdr:cNvPr id="36" name="Line 33">
          <a:extLst>
            <a:ext uri="{FF2B5EF4-FFF2-40B4-BE49-F238E27FC236}">
              <a16:creationId xmlns:a16="http://schemas.microsoft.com/office/drawing/2014/main" id="{460916FF-7DB6-4D29-A947-CD260DE64F80}"/>
            </a:ext>
          </a:extLst>
        </xdr:cNvPr>
        <xdr:cNvSpPr>
          <a:spLocks noChangeShapeType="1"/>
        </xdr:cNvSpPr>
      </xdr:nvSpPr>
      <xdr:spPr bwMode="auto">
        <a:xfrm flipH="1">
          <a:off x="8563222" y="1698997"/>
          <a:ext cx="0" cy="317377"/>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44</xdr:col>
      <xdr:colOff>71789</xdr:colOff>
      <xdr:row>6</xdr:row>
      <xdr:rowOff>75375</xdr:rowOff>
    </xdr:from>
    <xdr:to>
      <xdr:col>44</xdr:col>
      <xdr:colOff>71789</xdr:colOff>
      <xdr:row>8</xdr:row>
      <xdr:rowOff>87952</xdr:rowOff>
    </xdr:to>
    <xdr:sp macro="" textlink="">
      <xdr:nvSpPr>
        <xdr:cNvPr id="37" name="Line 33">
          <a:extLst>
            <a:ext uri="{FF2B5EF4-FFF2-40B4-BE49-F238E27FC236}">
              <a16:creationId xmlns:a16="http://schemas.microsoft.com/office/drawing/2014/main" id="{4205E95F-50F1-436C-AF3F-8FA27BC285C1}"/>
            </a:ext>
          </a:extLst>
        </xdr:cNvPr>
        <xdr:cNvSpPr>
          <a:spLocks noChangeShapeType="1"/>
        </xdr:cNvSpPr>
      </xdr:nvSpPr>
      <xdr:spPr bwMode="auto">
        <a:xfrm flipH="1">
          <a:off x="9123260" y="1694625"/>
          <a:ext cx="0" cy="317377"/>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45</xdr:col>
      <xdr:colOff>48119</xdr:colOff>
      <xdr:row>7</xdr:row>
      <xdr:rowOff>3628</xdr:rowOff>
    </xdr:from>
    <xdr:to>
      <xdr:col>45</xdr:col>
      <xdr:colOff>48119</xdr:colOff>
      <xdr:row>8</xdr:row>
      <xdr:rowOff>91828</xdr:rowOff>
    </xdr:to>
    <xdr:sp macro="" textlink="">
      <xdr:nvSpPr>
        <xdr:cNvPr id="38" name="Line 33">
          <a:extLst>
            <a:ext uri="{FF2B5EF4-FFF2-40B4-BE49-F238E27FC236}">
              <a16:creationId xmlns:a16="http://schemas.microsoft.com/office/drawing/2014/main" id="{D1626110-CF52-4BEB-A6CE-DEA7E9875A6A}"/>
            </a:ext>
          </a:extLst>
        </xdr:cNvPr>
        <xdr:cNvSpPr>
          <a:spLocks noChangeShapeType="1"/>
        </xdr:cNvSpPr>
      </xdr:nvSpPr>
      <xdr:spPr bwMode="auto">
        <a:xfrm flipH="1">
          <a:off x="9309140" y="1699078"/>
          <a:ext cx="0" cy="3168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47</xdr:col>
      <xdr:colOff>18597</xdr:colOff>
      <xdr:row>7</xdr:row>
      <xdr:rowOff>1853</xdr:rowOff>
    </xdr:from>
    <xdr:to>
      <xdr:col>47</xdr:col>
      <xdr:colOff>18597</xdr:colOff>
      <xdr:row>8</xdr:row>
      <xdr:rowOff>90053</xdr:rowOff>
    </xdr:to>
    <xdr:sp macro="" textlink="">
      <xdr:nvSpPr>
        <xdr:cNvPr id="39" name="Line 33">
          <a:extLst>
            <a:ext uri="{FF2B5EF4-FFF2-40B4-BE49-F238E27FC236}">
              <a16:creationId xmlns:a16="http://schemas.microsoft.com/office/drawing/2014/main" id="{676F33B2-CDF4-4693-98D6-74DFCAEC1A26}"/>
            </a:ext>
          </a:extLst>
        </xdr:cNvPr>
        <xdr:cNvSpPr>
          <a:spLocks noChangeShapeType="1"/>
        </xdr:cNvSpPr>
      </xdr:nvSpPr>
      <xdr:spPr bwMode="auto">
        <a:xfrm flipH="1">
          <a:off x="9698718" y="1697303"/>
          <a:ext cx="0" cy="3168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42</xdr:col>
      <xdr:colOff>117232</xdr:colOff>
      <xdr:row>6</xdr:row>
      <xdr:rowOff>77931</xdr:rowOff>
    </xdr:from>
    <xdr:to>
      <xdr:col>42</xdr:col>
      <xdr:colOff>117232</xdr:colOff>
      <xdr:row>8</xdr:row>
      <xdr:rowOff>111667</xdr:rowOff>
    </xdr:to>
    <xdr:sp macro="" textlink="">
      <xdr:nvSpPr>
        <xdr:cNvPr id="40" name="Line 33">
          <a:extLst>
            <a:ext uri="{FF2B5EF4-FFF2-40B4-BE49-F238E27FC236}">
              <a16:creationId xmlns:a16="http://schemas.microsoft.com/office/drawing/2014/main" id="{A2EF9440-3447-466A-BF41-86888EB9067F}"/>
            </a:ext>
          </a:extLst>
        </xdr:cNvPr>
        <xdr:cNvSpPr>
          <a:spLocks noChangeShapeType="1"/>
        </xdr:cNvSpPr>
      </xdr:nvSpPr>
      <xdr:spPr bwMode="auto">
        <a:xfrm flipH="1">
          <a:off x="9651757" y="2078181"/>
          <a:ext cx="0" cy="319486"/>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43</xdr:col>
      <xdr:colOff>97150</xdr:colOff>
      <xdr:row>7</xdr:row>
      <xdr:rowOff>2901</xdr:rowOff>
    </xdr:from>
    <xdr:to>
      <xdr:col>43</xdr:col>
      <xdr:colOff>97150</xdr:colOff>
      <xdr:row>8</xdr:row>
      <xdr:rowOff>91678</xdr:rowOff>
    </xdr:to>
    <xdr:sp macro="" textlink="">
      <xdr:nvSpPr>
        <xdr:cNvPr id="41" name="Line 33">
          <a:extLst>
            <a:ext uri="{FF2B5EF4-FFF2-40B4-BE49-F238E27FC236}">
              <a16:creationId xmlns:a16="http://schemas.microsoft.com/office/drawing/2014/main" id="{E802F6CB-A60C-412B-8AFA-90C8F0DAAEEF}"/>
            </a:ext>
          </a:extLst>
        </xdr:cNvPr>
        <xdr:cNvSpPr>
          <a:spLocks noChangeShapeType="1"/>
        </xdr:cNvSpPr>
      </xdr:nvSpPr>
      <xdr:spPr bwMode="auto">
        <a:xfrm flipH="1">
          <a:off x="8984264" y="1700083"/>
          <a:ext cx="0" cy="3168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38</xdr:col>
      <xdr:colOff>190087</xdr:colOff>
      <xdr:row>7</xdr:row>
      <xdr:rowOff>1609</xdr:rowOff>
    </xdr:from>
    <xdr:to>
      <xdr:col>38</xdr:col>
      <xdr:colOff>190087</xdr:colOff>
      <xdr:row>8</xdr:row>
      <xdr:rowOff>90386</xdr:rowOff>
    </xdr:to>
    <xdr:sp macro="" textlink="">
      <xdr:nvSpPr>
        <xdr:cNvPr id="42" name="Line 33">
          <a:extLst>
            <a:ext uri="{FF2B5EF4-FFF2-40B4-BE49-F238E27FC236}">
              <a16:creationId xmlns:a16="http://schemas.microsoft.com/office/drawing/2014/main" id="{BB6D3C44-6415-4064-9B5E-C80731FE67FA}"/>
            </a:ext>
          </a:extLst>
        </xdr:cNvPr>
        <xdr:cNvSpPr>
          <a:spLocks noChangeShapeType="1"/>
        </xdr:cNvSpPr>
      </xdr:nvSpPr>
      <xdr:spPr bwMode="auto">
        <a:xfrm flipH="1">
          <a:off x="7984258" y="1697059"/>
          <a:ext cx="0" cy="317377"/>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37</xdr:col>
      <xdr:colOff>1484</xdr:colOff>
      <xdr:row>7</xdr:row>
      <xdr:rowOff>3464</xdr:rowOff>
    </xdr:from>
    <xdr:to>
      <xdr:col>37</xdr:col>
      <xdr:colOff>1484</xdr:colOff>
      <xdr:row>8</xdr:row>
      <xdr:rowOff>92241</xdr:rowOff>
    </xdr:to>
    <xdr:sp macro="" textlink="">
      <xdr:nvSpPr>
        <xdr:cNvPr id="43" name="Line 33">
          <a:extLst>
            <a:ext uri="{FF2B5EF4-FFF2-40B4-BE49-F238E27FC236}">
              <a16:creationId xmlns:a16="http://schemas.microsoft.com/office/drawing/2014/main" id="{A7CAE7B1-A916-4EEA-BDAB-6DB937FC1599}"/>
            </a:ext>
          </a:extLst>
        </xdr:cNvPr>
        <xdr:cNvSpPr>
          <a:spLocks noChangeShapeType="1"/>
        </xdr:cNvSpPr>
      </xdr:nvSpPr>
      <xdr:spPr bwMode="auto">
        <a:xfrm flipH="1">
          <a:off x="7624370" y="1700646"/>
          <a:ext cx="0" cy="3168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xdr:col>
      <xdr:colOff>201811</xdr:colOff>
      <xdr:row>5</xdr:row>
      <xdr:rowOff>1219</xdr:rowOff>
    </xdr:from>
    <xdr:to>
      <xdr:col>6</xdr:col>
      <xdr:colOff>201811</xdr:colOff>
      <xdr:row>5</xdr:row>
      <xdr:rowOff>238819</xdr:rowOff>
    </xdr:to>
    <xdr:sp macro="" textlink="">
      <xdr:nvSpPr>
        <xdr:cNvPr id="44" name="Line 33">
          <a:extLst>
            <a:ext uri="{FF2B5EF4-FFF2-40B4-BE49-F238E27FC236}">
              <a16:creationId xmlns:a16="http://schemas.microsoft.com/office/drawing/2014/main" id="{2499CDD9-25BB-434A-B14B-0525973B8AA0}"/>
            </a:ext>
          </a:extLst>
        </xdr:cNvPr>
        <xdr:cNvSpPr>
          <a:spLocks noChangeShapeType="1"/>
        </xdr:cNvSpPr>
      </xdr:nvSpPr>
      <xdr:spPr bwMode="auto">
        <a:xfrm flipH="1">
          <a:off x="1284197" y="1369355"/>
          <a:ext cx="0" cy="2376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70967</xdr:colOff>
      <xdr:row>5</xdr:row>
      <xdr:rowOff>1514</xdr:rowOff>
    </xdr:from>
    <xdr:to>
      <xdr:col>10</xdr:col>
      <xdr:colOff>70967</xdr:colOff>
      <xdr:row>6</xdr:row>
      <xdr:rowOff>389</xdr:rowOff>
    </xdr:to>
    <xdr:sp macro="" textlink="">
      <xdr:nvSpPr>
        <xdr:cNvPr id="45" name="Line 33">
          <a:extLst>
            <a:ext uri="{FF2B5EF4-FFF2-40B4-BE49-F238E27FC236}">
              <a16:creationId xmlns:a16="http://schemas.microsoft.com/office/drawing/2014/main" id="{8B4FFEF7-4F53-4C5B-9EBB-790E064D125C}"/>
            </a:ext>
          </a:extLst>
        </xdr:cNvPr>
        <xdr:cNvSpPr>
          <a:spLocks noChangeShapeType="1"/>
        </xdr:cNvSpPr>
      </xdr:nvSpPr>
      <xdr:spPr bwMode="auto">
        <a:xfrm flipH="1">
          <a:off x="2099792" y="1687439"/>
          <a:ext cx="0" cy="3132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32868</xdr:colOff>
      <xdr:row>5</xdr:row>
      <xdr:rowOff>1258</xdr:rowOff>
    </xdr:from>
    <xdr:to>
      <xdr:col>11</xdr:col>
      <xdr:colOff>32868</xdr:colOff>
      <xdr:row>6</xdr:row>
      <xdr:rowOff>133</xdr:rowOff>
    </xdr:to>
    <xdr:sp macro="" textlink="">
      <xdr:nvSpPr>
        <xdr:cNvPr id="46" name="Line 33">
          <a:extLst>
            <a:ext uri="{FF2B5EF4-FFF2-40B4-BE49-F238E27FC236}">
              <a16:creationId xmlns:a16="http://schemas.microsoft.com/office/drawing/2014/main" id="{FF4DF5D0-E715-4596-B646-FC7DE1BC1161}"/>
            </a:ext>
          </a:extLst>
        </xdr:cNvPr>
        <xdr:cNvSpPr>
          <a:spLocks noChangeShapeType="1"/>
        </xdr:cNvSpPr>
      </xdr:nvSpPr>
      <xdr:spPr bwMode="auto">
        <a:xfrm flipH="1">
          <a:off x="2299818" y="1687183"/>
          <a:ext cx="0" cy="3132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9</xdr:col>
      <xdr:colOff>104701</xdr:colOff>
      <xdr:row>5</xdr:row>
      <xdr:rowOff>4073</xdr:rowOff>
    </xdr:from>
    <xdr:to>
      <xdr:col>9</xdr:col>
      <xdr:colOff>104701</xdr:colOff>
      <xdr:row>5</xdr:row>
      <xdr:rowOff>242955</xdr:rowOff>
    </xdr:to>
    <xdr:sp macro="" textlink="">
      <xdr:nvSpPr>
        <xdr:cNvPr id="47" name="Line 33">
          <a:extLst>
            <a:ext uri="{FF2B5EF4-FFF2-40B4-BE49-F238E27FC236}">
              <a16:creationId xmlns:a16="http://schemas.microsoft.com/office/drawing/2014/main" id="{9B86DF83-5FF0-4D02-89F5-8DBBE8C0EC74}"/>
            </a:ext>
          </a:extLst>
        </xdr:cNvPr>
        <xdr:cNvSpPr>
          <a:spLocks noChangeShapeType="1"/>
        </xdr:cNvSpPr>
      </xdr:nvSpPr>
      <xdr:spPr bwMode="auto">
        <a:xfrm flipH="1">
          <a:off x="1827860" y="1377982"/>
          <a:ext cx="0" cy="238882"/>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xdr:col>
      <xdr:colOff>142406</xdr:colOff>
      <xdr:row>5</xdr:row>
      <xdr:rowOff>4480</xdr:rowOff>
    </xdr:from>
    <xdr:to>
      <xdr:col>8</xdr:col>
      <xdr:colOff>142406</xdr:colOff>
      <xdr:row>5</xdr:row>
      <xdr:rowOff>242080</xdr:rowOff>
    </xdr:to>
    <xdr:sp macro="" textlink="">
      <xdr:nvSpPr>
        <xdr:cNvPr id="48" name="Line 33">
          <a:extLst>
            <a:ext uri="{FF2B5EF4-FFF2-40B4-BE49-F238E27FC236}">
              <a16:creationId xmlns:a16="http://schemas.microsoft.com/office/drawing/2014/main" id="{63612C27-CD62-4DAE-B7E3-6A8034759C92}"/>
            </a:ext>
          </a:extLst>
        </xdr:cNvPr>
        <xdr:cNvSpPr>
          <a:spLocks noChangeShapeType="1"/>
        </xdr:cNvSpPr>
      </xdr:nvSpPr>
      <xdr:spPr bwMode="auto">
        <a:xfrm flipH="1">
          <a:off x="1638184" y="1373258"/>
          <a:ext cx="0" cy="2376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xdr:col>
      <xdr:colOff>173361</xdr:colOff>
      <xdr:row>5</xdr:row>
      <xdr:rowOff>3710</xdr:rowOff>
    </xdr:from>
    <xdr:to>
      <xdr:col>7</xdr:col>
      <xdr:colOff>173361</xdr:colOff>
      <xdr:row>5</xdr:row>
      <xdr:rowOff>242592</xdr:rowOff>
    </xdr:to>
    <xdr:sp macro="" textlink="">
      <xdr:nvSpPr>
        <xdr:cNvPr id="49" name="Line 33">
          <a:extLst>
            <a:ext uri="{FF2B5EF4-FFF2-40B4-BE49-F238E27FC236}">
              <a16:creationId xmlns:a16="http://schemas.microsoft.com/office/drawing/2014/main" id="{9ACF3220-DDC2-40C5-B3C9-2C6495BF513E}"/>
            </a:ext>
          </a:extLst>
        </xdr:cNvPr>
        <xdr:cNvSpPr>
          <a:spLocks noChangeShapeType="1"/>
        </xdr:cNvSpPr>
      </xdr:nvSpPr>
      <xdr:spPr bwMode="auto">
        <a:xfrm flipH="1">
          <a:off x="1475111" y="1377619"/>
          <a:ext cx="0" cy="238882"/>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192088</xdr:colOff>
      <xdr:row>10</xdr:row>
      <xdr:rowOff>4764</xdr:rowOff>
    </xdr:from>
    <xdr:to>
      <xdr:col>28</xdr:col>
      <xdr:colOff>80962</xdr:colOff>
      <xdr:row>10</xdr:row>
      <xdr:rowOff>139700</xdr:rowOff>
    </xdr:to>
    <xdr:sp macro="" textlink="">
      <xdr:nvSpPr>
        <xdr:cNvPr id="50" name="正方形/長方形 49">
          <a:extLst>
            <a:ext uri="{FF2B5EF4-FFF2-40B4-BE49-F238E27FC236}">
              <a16:creationId xmlns:a16="http://schemas.microsoft.com/office/drawing/2014/main" id="{29E02F70-A505-4B86-934A-8F28B5050C87}"/>
            </a:ext>
          </a:extLst>
        </xdr:cNvPr>
        <xdr:cNvSpPr/>
      </xdr:nvSpPr>
      <xdr:spPr>
        <a:xfrm>
          <a:off x="5678488" y="2481264"/>
          <a:ext cx="603249" cy="134936"/>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00">
              <a:solidFill>
                <a:sysClr val="windowText" lastClr="000000"/>
              </a:solidFill>
              <a:latin typeface="ＭＳ Ｐ明朝" panose="02020600040205080304" pitchFamily="18" charset="-128"/>
              <a:ea typeface="ＭＳ Ｐ明朝" panose="02020600040205080304" pitchFamily="18" charset="-128"/>
            </a:rPr>
            <a:t>（銀行名）</a:t>
          </a:r>
        </a:p>
      </xdr:txBody>
    </xdr:sp>
    <xdr:clientData/>
  </xdr:twoCellAnchor>
  <xdr:twoCellAnchor>
    <xdr:from>
      <xdr:col>37</xdr:col>
      <xdr:colOff>47626</xdr:colOff>
      <xdr:row>10</xdr:row>
      <xdr:rowOff>7937</xdr:rowOff>
    </xdr:from>
    <xdr:to>
      <xdr:col>40</xdr:col>
      <xdr:colOff>111126</xdr:colOff>
      <xdr:row>10</xdr:row>
      <xdr:rowOff>150810</xdr:rowOff>
    </xdr:to>
    <xdr:sp macro="" textlink="">
      <xdr:nvSpPr>
        <xdr:cNvPr id="51" name="正方形/長方形 50">
          <a:extLst>
            <a:ext uri="{FF2B5EF4-FFF2-40B4-BE49-F238E27FC236}">
              <a16:creationId xmlns:a16="http://schemas.microsoft.com/office/drawing/2014/main" id="{98434A9E-4190-4417-88A7-0DF4FCBA39AA}"/>
            </a:ext>
          </a:extLst>
        </xdr:cNvPr>
        <xdr:cNvSpPr/>
      </xdr:nvSpPr>
      <xdr:spPr>
        <a:xfrm>
          <a:off x="8391526" y="2484437"/>
          <a:ext cx="777875" cy="142873"/>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700">
              <a:solidFill>
                <a:sysClr val="windowText" lastClr="000000"/>
              </a:solidFill>
              <a:latin typeface="ＭＳ Ｐ明朝" panose="02020600040205080304" pitchFamily="18" charset="-128"/>
              <a:ea typeface="ＭＳ Ｐ明朝" panose="02020600040205080304" pitchFamily="18" charset="-128"/>
            </a:rPr>
            <a:t>（本支店名）</a:t>
          </a:r>
        </a:p>
      </xdr:txBody>
    </xdr:sp>
    <xdr:clientData/>
  </xdr:twoCellAnchor>
  <xdr:twoCellAnchor>
    <xdr:from>
      <xdr:col>32</xdr:col>
      <xdr:colOff>160337</xdr:colOff>
      <xdr:row>10</xdr:row>
      <xdr:rowOff>66674</xdr:rowOff>
    </xdr:from>
    <xdr:to>
      <xdr:col>32</xdr:col>
      <xdr:colOff>160337</xdr:colOff>
      <xdr:row>10</xdr:row>
      <xdr:rowOff>246674</xdr:rowOff>
    </xdr:to>
    <xdr:sp macro="" textlink="">
      <xdr:nvSpPr>
        <xdr:cNvPr id="52" name="Line 33">
          <a:extLst>
            <a:ext uri="{FF2B5EF4-FFF2-40B4-BE49-F238E27FC236}">
              <a16:creationId xmlns:a16="http://schemas.microsoft.com/office/drawing/2014/main" id="{8C61788E-21D4-43C6-B0C3-86477157E6B1}"/>
            </a:ext>
          </a:extLst>
        </xdr:cNvPr>
        <xdr:cNvSpPr>
          <a:spLocks noChangeShapeType="1"/>
        </xdr:cNvSpPr>
      </xdr:nvSpPr>
      <xdr:spPr bwMode="auto">
        <a:xfrm flipH="1">
          <a:off x="7313612" y="2543174"/>
          <a:ext cx="0" cy="1800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46</xdr:col>
      <xdr:colOff>31750</xdr:colOff>
      <xdr:row>7</xdr:row>
      <xdr:rowOff>3629</xdr:rowOff>
    </xdr:from>
    <xdr:to>
      <xdr:col>46</xdr:col>
      <xdr:colOff>31750</xdr:colOff>
      <xdr:row>8</xdr:row>
      <xdr:rowOff>91829</xdr:rowOff>
    </xdr:to>
    <xdr:sp macro="" textlink="">
      <xdr:nvSpPr>
        <xdr:cNvPr id="53" name="Line 33">
          <a:extLst>
            <a:ext uri="{FF2B5EF4-FFF2-40B4-BE49-F238E27FC236}">
              <a16:creationId xmlns:a16="http://schemas.microsoft.com/office/drawing/2014/main" id="{4E58B3C5-9F7C-40B7-A5D6-4F67ABB0811C}"/>
            </a:ext>
          </a:extLst>
        </xdr:cNvPr>
        <xdr:cNvSpPr>
          <a:spLocks noChangeShapeType="1"/>
        </xdr:cNvSpPr>
      </xdr:nvSpPr>
      <xdr:spPr bwMode="auto">
        <a:xfrm flipH="1">
          <a:off x="9502321" y="1699079"/>
          <a:ext cx="0" cy="316800"/>
        </a:xfrm>
        <a:prstGeom prst="line">
          <a:avLst/>
        </a:prstGeom>
        <a:noFill/>
        <a:ln w="317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xdr:row>
      <xdr:rowOff>45027</xdr:rowOff>
    </xdr:from>
    <xdr:to>
      <xdr:col>2</xdr:col>
      <xdr:colOff>59043</xdr:colOff>
      <xdr:row>5</xdr:row>
      <xdr:rowOff>228627</xdr:rowOff>
    </xdr:to>
    <xdr:sp macro="" textlink="">
      <xdr:nvSpPr>
        <xdr:cNvPr id="54" name="四角形: 角を丸くする 53">
          <a:extLst>
            <a:ext uri="{FF2B5EF4-FFF2-40B4-BE49-F238E27FC236}">
              <a16:creationId xmlns:a16="http://schemas.microsoft.com/office/drawing/2014/main" id="{4FB4ADDC-65A7-484E-9C6B-3F29CB976ECA}"/>
            </a:ext>
          </a:extLst>
        </xdr:cNvPr>
        <xdr:cNvSpPr/>
      </xdr:nvSpPr>
      <xdr:spPr>
        <a:xfrm>
          <a:off x="124558" y="1422489"/>
          <a:ext cx="183600" cy="18360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1</a:t>
          </a:r>
          <a:endParaRPr kumimoji="1" lang="ja-JP" altLang="en-US" sz="1100" b="1"/>
        </a:p>
      </xdr:txBody>
    </xdr:sp>
    <xdr:clientData fPrintsWithSheet="0"/>
  </xdr:twoCellAnchor>
  <xdr:twoCellAnchor>
    <xdr:from>
      <xdr:col>0</xdr:col>
      <xdr:colOff>124557</xdr:colOff>
      <xdr:row>7</xdr:row>
      <xdr:rowOff>82117</xdr:rowOff>
    </xdr:from>
    <xdr:to>
      <xdr:col>2</xdr:col>
      <xdr:colOff>59042</xdr:colOff>
      <xdr:row>8</xdr:row>
      <xdr:rowOff>38582</xdr:rowOff>
    </xdr:to>
    <xdr:sp macro="" textlink="">
      <xdr:nvSpPr>
        <xdr:cNvPr id="61" name="四角形: 角を丸くする 60">
          <a:extLst>
            <a:ext uri="{FF2B5EF4-FFF2-40B4-BE49-F238E27FC236}">
              <a16:creationId xmlns:a16="http://schemas.microsoft.com/office/drawing/2014/main" id="{066A1F41-80FE-48C5-B092-49FECD2DD5B3}"/>
            </a:ext>
          </a:extLst>
        </xdr:cNvPr>
        <xdr:cNvSpPr/>
      </xdr:nvSpPr>
      <xdr:spPr>
        <a:xfrm>
          <a:off x="124557" y="1781963"/>
          <a:ext cx="183600" cy="18360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2</a:t>
          </a:r>
          <a:endParaRPr kumimoji="1" lang="ja-JP" altLang="en-US" sz="1100" b="1"/>
        </a:p>
      </xdr:txBody>
    </xdr:sp>
    <xdr:clientData fPrintsWithSheet="0"/>
  </xdr:twoCellAnchor>
  <xdr:twoCellAnchor>
    <xdr:from>
      <xdr:col>1</xdr:col>
      <xdr:colOff>732</xdr:colOff>
      <xdr:row>10</xdr:row>
      <xdr:rowOff>152255</xdr:rowOff>
    </xdr:from>
    <xdr:to>
      <xdr:col>2</xdr:col>
      <xdr:colOff>59042</xdr:colOff>
      <xdr:row>11</xdr:row>
      <xdr:rowOff>88205</xdr:rowOff>
    </xdr:to>
    <xdr:sp macro="" textlink="">
      <xdr:nvSpPr>
        <xdr:cNvPr id="62" name="四角形: 角を丸くする 61">
          <a:extLst>
            <a:ext uri="{FF2B5EF4-FFF2-40B4-BE49-F238E27FC236}">
              <a16:creationId xmlns:a16="http://schemas.microsoft.com/office/drawing/2014/main" id="{5B5FE283-82DA-4096-989D-CA89FBBE3C5B}"/>
            </a:ext>
          </a:extLst>
        </xdr:cNvPr>
        <xdr:cNvSpPr/>
      </xdr:nvSpPr>
      <xdr:spPr>
        <a:xfrm>
          <a:off x="124557" y="2247755"/>
          <a:ext cx="182135" cy="18360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3</a:t>
          </a:r>
          <a:endParaRPr kumimoji="1" lang="ja-JP" altLang="en-US" sz="1100" b="1"/>
        </a:p>
      </xdr:txBody>
    </xdr:sp>
    <xdr:clientData fPrintsWithSheet="0"/>
  </xdr:twoCellAnchor>
  <xdr:twoCellAnchor>
    <xdr:from>
      <xdr:col>19</xdr:col>
      <xdr:colOff>114730</xdr:colOff>
      <xdr:row>10</xdr:row>
      <xdr:rowOff>57007</xdr:rowOff>
    </xdr:from>
    <xdr:to>
      <xdr:col>20</xdr:col>
      <xdr:colOff>88780</xdr:colOff>
      <xdr:row>10</xdr:row>
      <xdr:rowOff>240607</xdr:rowOff>
    </xdr:to>
    <xdr:sp macro="" textlink="">
      <xdr:nvSpPr>
        <xdr:cNvPr id="63" name="四角形: 角を丸くする 62">
          <a:extLst>
            <a:ext uri="{FF2B5EF4-FFF2-40B4-BE49-F238E27FC236}">
              <a16:creationId xmlns:a16="http://schemas.microsoft.com/office/drawing/2014/main" id="{9638BF68-2B9A-4271-8D9C-FD3C503E1EB7}"/>
            </a:ext>
          </a:extLst>
        </xdr:cNvPr>
        <xdr:cNvSpPr/>
      </xdr:nvSpPr>
      <xdr:spPr>
        <a:xfrm>
          <a:off x="3924730" y="2152507"/>
          <a:ext cx="183600" cy="18360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4</a:t>
          </a:r>
          <a:endParaRPr kumimoji="1" lang="ja-JP" altLang="en-US" sz="1100" b="1"/>
        </a:p>
      </xdr:txBody>
    </xdr:sp>
    <xdr:clientData fPrintsWithSheet="0"/>
  </xdr:twoCellAnchor>
  <xdr:twoCellAnchor>
    <xdr:from>
      <xdr:col>21</xdr:col>
      <xdr:colOff>110878</xdr:colOff>
      <xdr:row>13</xdr:row>
      <xdr:rowOff>87924</xdr:rowOff>
    </xdr:from>
    <xdr:to>
      <xdr:col>22</xdr:col>
      <xdr:colOff>84928</xdr:colOff>
      <xdr:row>14</xdr:row>
      <xdr:rowOff>23874</xdr:rowOff>
    </xdr:to>
    <xdr:sp macro="" textlink="">
      <xdr:nvSpPr>
        <xdr:cNvPr id="64" name="四角形: 角を丸くする 63">
          <a:extLst>
            <a:ext uri="{FF2B5EF4-FFF2-40B4-BE49-F238E27FC236}">
              <a16:creationId xmlns:a16="http://schemas.microsoft.com/office/drawing/2014/main" id="{5AF3070F-A283-46D2-A21F-F9C18ACD535E}"/>
            </a:ext>
          </a:extLst>
        </xdr:cNvPr>
        <xdr:cNvSpPr/>
      </xdr:nvSpPr>
      <xdr:spPr>
        <a:xfrm>
          <a:off x="4339978" y="2754924"/>
          <a:ext cx="183600" cy="18360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5</a:t>
          </a:r>
          <a:endParaRPr kumimoji="1" lang="ja-JP" altLang="en-US" sz="1100" b="1"/>
        </a:p>
      </xdr:txBody>
    </xdr:sp>
    <xdr:clientData fPrintsWithSheet="0"/>
  </xdr:twoCellAnchor>
  <xdr:twoCellAnchor>
    <xdr:from>
      <xdr:col>9</xdr:col>
      <xdr:colOff>156918</xdr:colOff>
      <xdr:row>17</xdr:row>
      <xdr:rowOff>44573</xdr:rowOff>
    </xdr:from>
    <xdr:to>
      <xdr:col>10</xdr:col>
      <xdr:colOff>130968</xdr:colOff>
      <xdr:row>17</xdr:row>
      <xdr:rowOff>228173</xdr:rowOff>
    </xdr:to>
    <xdr:sp macro="" textlink="">
      <xdr:nvSpPr>
        <xdr:cNvPr id="65" name="四角形: 角を丸くする 64">
          <a:extLst>
            <a:ext uri="{FF2B5EF4-FFF2-40B4-BE49-F238E27FC236}">
              <a16:creationId xmlns:a16="http://schemas.microsoft.com/office/drawing/2014/main" id="{73820F56-EFE6-420F-B624-8818BC623B35}"/>
            </a:ext>
          </a:extLst>
        </xdr:cNvPr>
        <xdr:cNvSpPr/>
      </xdr:nvSpPr>
      <xdr:spPr>
        <a:xfrm>
          <a:off x="1893399" y="3708035"/>
          <a:ext cx="186531" cy="18360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6</a:t>
          </a:r>
          <a:endParaRPr kumimoji="1" lang="ja-JP" altLang="en-US" sz="1100" b="1"/>
        </a:p>
      </xdr:txBody>
    </xdr:sp>
    <xdr:clientData fPrintsWithSheet="0"/>
  </xdr:twoCellAnchor>
  <xdr:twoCellAnchor>
    <xdr:from>
      <xdr:col>9</xdr:col>
      <xdr:colOff>152032</xdr:colOff>
      <xdr:row>18</xdr:row>
      <xdr:rowOff>40299</xdr:rowOff>
    </xdr:from>
    <xdr:to>
      <xdr:col>10</xdr:col>
      <xdr:colOff>126082</xdr:colOff>
      <xdr:row>18</xdr:row>
      <xdr:rowOff>223899</xdr:rowOff>
    </xdr:to>
    <xdr:sp macro="" textlink="">
      <xdr:nvSpPr>
        <xdr:cNvPr id="66" name="四角形: 角を丸くする 65">
          <a:extLst>
            <a:ext uri="{FF2B5EF4-FFF2-40B4-BE49-F238E27FC236}">
              <a16:creationId xmlns:a16="http://schemas.microsoft.com/office/drawing/2014/main" id="{2BDBAFCE-C618-4336-9131-FA27C4A75A46}"/>
            </a:ext>
          </a:extLst>
        </xdr:cNvPr>
        <xdr:cNvSpPr/>
      </xdr:nvSpPr>
      <xdr:spPr>
        <a:xfrm>
          <a:off x="1888513" y="3952876"/>
          <a:ext cx="186531" cy="18360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7</a:t>
          </a:r>
          <a:endParaRPr kumimoji="1" lang="ja-JP" altLang="en-US" sz="1100" b="1"/>
        </a:p>
      </xdr:txBody>
    </xdr:sp>
    <xdr:clientData fPrintsWithSheet="0"/>
  </xdr:twoCellAnchor>
  <xdr:twoCellAnchor>
    <xdr:from>
      <xdr:col>9</xdr:col>
      <xdr:colOff>165098</xdr:colOff>
      <xdr:row>21</xdr:row>
      <xdr:rowOff>45427</xdr:rowOff>
    </xdr:from>
    <xdr:to>
      <xdr:col>10</xdr:col>
      <xdr:colOff>139148</xdr:colOff>
      <xdr:row>21</xdr:row>
      <xdr:rowOff>229027</xdr:rowOff>
    </xdr:to>
    <xdr:sp macro="" textlink="">
      <xdr:nvSpPr>
        <xdr:cNvPr id="67" name="四角形: 角を丸くする 66">
          <a:extLst>
            <a:ext uri="{FF2B5EF4-FFF2-40B4-BE49-F238E27FC236}">
              <a16:creationId xmlns:a16="http://schemas.microsoft.com/office/drawing/2014/main" id="{FFB09D20-ED1D-41F6-B7CB-592623A4605C}"/>
            </a:ext>
          </a:extLst>
        </xdr:cNvPr>
        <xdr:cNvSpPr/>
      </xdr:nvSpPr>
      <xdr:spPr>
        <a:xfrm>
          <a:off x="1901579" y="4705350"/>
          <a:ext cx="186531" cy="18360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8</a:t>
          </a:r>
          <a:endParaRPr kumimoji="1" lang="ja-JP" altLang="en-US" sz="1100" b="1"/>
        </a:p>
      </xdr:txBody>
    </xdr:sp>
    <xdr:clientData fPrintsWithSheet="0"/>
  </xdr:twoCellAnchor>
  <xdr:twoCellAnchor>
    <xdr:from>
      <xdr:col>2</xdr:col>
      <xdr:colOff>118197</xdr:colOff>
      <xdr:row>2</xdr:row>
      <xdr:rowOff>160625</xdr:rowOff>
    </xdr:from>
    <xdr:to>
      <xdr:col>12</xdr:col>
      <xdr:colOff>189389</xdr:colOff>
      <xdr:row>3</xdr:row>
      <xdr:rowOff>127509</xdr:rowOff>
    </xdr:to>
    <xdr:sp macro="" textlink="">
      <xdr:nvSpPr>
        <xdr:cNvPr id="69" name="正方形/長方形 68">
          <a:extLst>
            <a:ext uri="{FF2B5EF4-FFF2-40B4-BE49-F238E27FC236}">
              <a16:creationId xmlns:a16="http://schemas.microsoft.com/office/drawing/2014/main" id="{2041156D-BB6D-4359-B9C9-041EE67C2D8C}"/>
            </a:ext>
          </a:extLst>
        </xdr:cNvPr>
        <xdr:cNvSpPr/>
      </xdr:nvSpPr>
      <xdr:spPr>
        <a:xfrm>
          <a:off x="367312" y="893317"/>
          <a:ext cx="2196000" cy="216000"/>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a:solidFill>
                <a:sysClr val="windowText" lastClr="000000"/>
              </a:solidFill>
            </a:rPr>
            <a:t> 　～　　の順に 入力して下さい。</a:t>
          </a:r>
        </a:p>
      </xdr:txBody>
    </xdr:sp>
    <xdr:clientData fPrintsWithSheet="0"/>
  </xdr:twoCellAnchor>
  <xdr:twoCellAnchor>
    <xdr:from>
      <xdr:col>2</xdr:col>
      <xdr:colOff>159037</xdr:colOff>
      <xdr:row>2</xdr:row>
      <xdr:rowOff>190390</xdr:rowOff>
    </xdr:from>
    <xdr:to>
      <xdr:col>3</xdr:col>
      <xdr:colOff>97087</xdr:colOff>
      <xdr:row>3</xdr:row>
      <xdr:rowOff>88874</xdr:rowOff>
    </xdr:to>
    <xdr:sp macro="" textlink="">
      <xdr:nvSpPr>
        <xdr:cNvPr id="70" name="四角形: 角を丸くする 69">
          <a:extLst>
            <a:ext uri="{FF2B5EF4-FFF2-40B4-BE49-F238E27FC236}">
              <a16:creationId xmlns:a16="http://schemas.microsoft.com/office/drawing/2014/main" id="{29F23BFA-00B5-49D7-B9A9-711C38F27A6F}"/>
            </a:ext>
          </a:extLst>
        </xdr:cNvPr>
        <xdr:cNvSpPr/>
      </xdr:nvSpPr>
      <xdr:spPr>
        <a:xfrm>
          <a:off x="406687" y="819040"/>
          <a:ext cx="147600" cy="146134"/>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00" b="0"/>
            <a:t>1</a:t>
          </a:r>
          <a:endParaRPr kumimoji="1" lang="ja-JP" altLang="en-US" sz="1000" b="0"/>
        </a:p>
      </xdr:txBody>
    </xdr:sp>
    <xdr:clientData fPrintsWithSheet="0"/>
  </xdr:twoCellAnchor>
  <xdr:twoCellAnchor>
    <xdr:from>
      <xdr:col>4</xdr:col>
      <xdr:colOff>113723</xdr:colOff>
      <xdr:row>2</xdr:row>
      <xdr:rowOff>192733</xdr:rowOff>
    </xdr:from>
    <xdr:to>
      <xdr:col>5</xdr:col>
      <xdr:colOff>51773</xdr:colOff>
      <xdr:row>3</xdr:row>
      <xdr:rowOff>91217</xdr:rowOff>
    </xdr:to>
    <xdr:sp macro="" textlink="">
      <xdr:nvSpPr>
        <xdr:cNvPr id="71" name="四角形: 角を丸くする 70">
          <a:extLst>
            <a:ext uri="{FF2B5EF4-FFF2-40B4-BE49-F238E27FC236}">
              <a16:creationId xmlns:a16="http://schemas.microsoft.com/office/drawing/2014/main" id="{6CA6F3D9-F5E7-4CD5-A4AF-D39E8FD2F1B3}"/>
            </a:ext>
          </a:extLst>
        </xdr:cNvPr>
        <xdr:cNvSpPr/>
      </xdr:nvSpPr>
      <xdr:spPr>
        <a:xfrm>
          <a:off x="780473" y="821383"/>
          <a:ext cx="147600" cy="146134"/>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00" b="0"/>
            <a:t>9</a:t>
          </a:r>
          <a:endParaRPr kumimoji="1" lang="ja-JP" altLang="en-US" sz="1000" b="0"/>
        </a:p>
      </xdr:txBody>
    </xdr:sp>
    <xdr:clientData fPrintsWithSheet="0"/>
  </xdr:twoCellAnchor>
  <xdr:twoCellAnchor>
    <xdr:from>
      <xdr:col>1</xdr:col>
      <xdr:colOff>103187</xdr:colOff>
      <xdr:row>16</xdr:row>
      <xdr:rowOff>87311</xdr:rowOff>
    </xdr:from>
    <xdr:to>
      <xdr:col>12</xdr:col>
      <xdr:colOff>63500</xdr:colOff>
      <xdr:row>17</xdr:row>
      <xdr:rowOff>0</xdr:rowOff>
    </xdr:to>
    <xdr:sp macro="" textlink="">
      <xdr:nvSpPr>
        <xdr:cNvPr id="55" name="正方形/長方形 54">
          <a:extLst>
            <a:ext uri="{FF2B5EF4-FFF2-40B4-BE49-F238E27FC236}">
              <a16:creationId xmlns:a16="http://schemas.microsoft.com/office/drawing/2014/main" id="{52DC3C5D-5FE9-4CB6-9A4A-77B956D6AA4B}"/>
            </a:ext>
          </a:extLst>
        </xdr:cNvPr>
        <xdr:cNvSpPr/>
      </xdr:nvSpPr>
      <xdr:spPr>
        <a:xfrm>
          <a:off x="230187" y="3497261"/>
          <a:ext cx="2182813" cy="1603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0">
              <a:solidFill>
                <a:sysClr val="windowText" lastClr="000000"/>
              </a:solidFill>
            </a:rPr>
            <a:t> </a:t>
          </a:r>
          <a:r>
            <a:rPr kumimoji="1" lang="ja-JP" altLang="en-US" sz="800" b="0">
              <a:solidFill>
                <a:sysClr val="windowText" lastClr="000000"/>
              </a:solidFill>
            </a:rPr>
            <a:t>「注文書」がない場合は、下表の入力不要</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E4E33-4943-43EB-A793-A2B592951EA4}">
  <sheetPr>
    <tabColor rgb="FF00B050"/>
  </sheetPr>
  <dimension ref="C1:AX41"/>
  <sheetViews>
    <sheetView showGridLines="0" showRowColHeaders="0" tabSelected="1" view="pageBreakPreview" zoomScale="110" zoomScaleNormal="130" zoomScaleSheetLayoutView="110" workbookViewId="0">
      <selection activeCell="V13" sqref="V13"/>
    </sheetView>
  </sheetViews>
  <sheetFormatPr defaultColWidth="9" defaultRowHeight="18"/>
  <cols>
    <col min="1" max="2" width="1.58203125" style="46" customWidth="1"/>
    <col min="3" max="48" width="2.75" style="46" customWidth="1"/>
    <col min="49" max="49" width="1.58203125" style="46" customWidth="1"/>
    <col min="50" max="55" width="9" style="46"/>
    <col min="56" max="56" width="9" style="46" customWidth="1"/>
    <col min="57" max="57" width="9" style="46"/>
    <col min="58" max="58" width="9" style="46" customWidth="1"/>
    <col min="59" max="16384" width="9" style="46"/>
  </cols>
  <sheetData>
    <row r="1" spans="3:48" s="1" customFormat="1" ht="30" customHeight="1" thickBot="1">
      <c r="C1" s="49"/>
      <c r="D1" s="4"/>
      <c r="E1" s="4"/>
      <c r="F1" s="101"/>
      <c r="G1" s="101"/>
      <c r="H1" s="101"/>
      <c r="I1" s="2"/>
      <c r="J1" s="2"/>
      <c r="K1" s="2"/>
      <c r="L1" s="2"/>
      <c r="M1" s="2"/>
      <c r="N1" s="2"/>
      <c r="O1" s="2"/>
      <c r="P1" s="2"/>
      <c r="Q1" s="2"/>
      <c r="R1" s="2"/>
      <c r="S1" s="2"/>
      <c r="T1" s="2"/>
      <c r="U1" s="3"/>
      <c r="V1" s="93" t="s">
        <v>0</v>
      </c>
      <c r="W1" s="93"/>
      <c r="X1" s="93"/>
      <c r="Y1" s="93"/>
      <c r="Z1" s="93"/>
      <c r="AA1" s="93"/>
      <c r="AB1" s="93"/>
      <c r="AC1" s="3"/>
      <c r="AD1" s="2"/>
      <c r="AE1" s="2"/>
      <c r="AF1" s="2"/>
      <c r="AG1" s="2"/>
      <c r="AH1" s="2"/>
      <c r="AI1" s="2"/>
      <c r="AJ1" s="2"/>
      <c r="AK1" s="2"/>
      <c r="AL1" s="2"/>
      <c r="AM1" s="2"/>
      <c r="AN1" s="2"/>
      <c r="AO1" s="2"/>
      <c r="AP1" s="2"/>
      <c r="AQ1" s="2"/>
      <c r="AR1" s="2"/>
      <c r="AS1" s="2"/>
      <c r="AT1" s="2"/>
      <c r="AU1" s="2"/>
    </row>
    <row r="2" spans="3:48" s="1" customFormat="1" ht="19.5" customHeight="1" thickTop="1">
      <c r="C2" s="94" t="s">
        <v>1</v>
      </c>
      <c r="D2" s="94"/>
      <c r="E2" s="94"/>
      <c r="F2" s="94"/>
      <c r="G2" s="94"/>
      <c r="H2" s="94"/>
      <c r="I2" s="94"/>
      <c r="J2" s="94"/>
      <c r="K2" s="94"/>
      <c r="L2" s="94"/>
      <c r="M2" s="94"/>
      <c r="N2" s="94"/>
      <c r="AM2" s="4"/>
      <c r="AN2" s="68" t="s">
        <v>69</v>
      </c>
      <c r="AO2" s="95"/>
      <c r="AP2" s="95"/>
      <c r="AQ2" s="69" t="s">
        <v>2</v>
      </c>
      <c r="AR2" s="70"/>
      <c r="AS2" s="69" t="s">
        <v>3</v>
      </c>
      <c r="AT2" s="69">
        <v>20</v>
      </c>
      <c r="AU2" s="69" t="s">
        <v>4</v>
      </c>
    </row>
    <row r="3" spans="3:48" s="1" customFormat="1" ht="19.5" customHeight="1">
      <c r="AE3" s="96" t="s">
        <v>5</v>
      </c>
      <c r="AF3" s="96"/>
      <c r="AG3" s="97"/>
      <c r="AH3" s="98"/>
      <c r="AI3" s="99"/>
      <c r="AJ3" s="99"/>
      <c r="AK3" s="99"/>
      <c r="AL3" s="99"/>
      <c r="AM3" s="99"/>
      <c r="AN3" s="99"/>
      <c r="AO3" s="99"/>
      <c r="AP3" s="99"/>
      <c r="AQ3" s="99"/>
      <c r="AR3" s="99"/>
      <c r="AS3" s="99"/>
      <c r="AT3" s="99"/>
      <c r="AU3" s="99"/>
      <c r="AV3" s="100"/>
    </row>
    <row r="4" spans="3:48" s="1" customFormat="1" ht="19.5" customHeight="1">
      <c r="AE4" s="96" t="s">
        <v>6</v>
      </c>
      <c r="AF4" s="96"/>
      <c r="AG4" s="97"/>
      <c r="AH4" s="104"/>
      <c r="AI4" s="105"/>
      <c r="AJ4" s="105"/>
      <c r="AK4" s="105"/>
      <c r="AL4" s="105"/>
      <c r="AM4" s="105"/>
      <c r="AN4" s="105"/>
      <c r="AO4" s="105"/>
      <c r="AP4" s="105"/>
      <c r="AQ4" s="105"/>
      <c r="AR4" s="105"/>
      <c r="AS4" s="105"/>
      <c r="AT4" s="105"/>
      <c r="AU4" s="105"/>
      <c r="AV4" s="114"/>
    </row>
    <row r="5" spans="3:48" s="1" customFormat="1" ht="19.5" customHeight="1">
      <c r="C5" s="4" t="s">
        <v>7</v>
      </c>
      <c r="AE5" s="102" t="s">
        <v>8</v>
      </c>
      <c r="AF5" s="102"/>
      <c r="AG5" s="103"/>
      <c r="AH5" s="104"/>
      <c r="AI5" s="105"/>
      <c r="AJ5" s="105"/>
      <c r="AK5" s="105"/>
      <c r="AL5" s="105"/>
      <c r="AM5" s="105"/>
      <c r="AN5" s="105"/>
      <c r="AO5" s="105"/>
      <c r="AP5" s="105"/>
      <c r="AQ5" s="105"/>
      <c r="AR5" s="105"/>
      <c r="AS5" s="105"/>
      <c r="AT5" s="105"/>
      <c r="AU5" s="5"/>
      <c r="AV5" s="6"/>
    </row>
    <row r="6" spans="3:48" s="1" customFormat="1" ht="19.5" customHeight="1">
      <c r="C6" s="106" t="s">
        <v>9</v>
      </c>
      <c r="D6" s="107"/>
      <c r="E6" s="107"/>
      <c r="F6" s="108"/>
      <c r="G6" s="109"/>
      <c r="H6" s="109"/>
      <c r="I6" s="109"/>
      <c r="J6" s="109"/>
      <c r="K6" s="109"/>
      <c r="L6" s="110"/>
      <c r="AE6" s="102" t="s">
        <v>10</v>
      </c>
      <c r="AF6" s="102"/>
      <c r="AG6" s="103"/>
      <c r="AH6" s="111"/>
      <c r="AI6" s="112"/>
      <c r="AJ6" s="112"/>
      <c r="AK6" s="112"/>
      <c r="AL6" s="112"/>
      <c r="AM6" s="112"/>
      <c r="AN6" s="112"/>
      <c r="AO6" s="112"/>
      <c r="AP6" s="112"/>
      <c r="AQ6" s="112"/>
      <c r="AR6" s="112"/>
      <c r="AS6" s="112"/>
      <c r="AT6" s="112"/>
      <c r="AU6" s="112"/>
      <c r="AV6" s="113"/>
    </row>
    <row r="7" spans="3:48" s="1" customFormat="1" ht="6" customHeight="1">
      <c r="AE7" s="7"/>
      <c r="AF7" s="7"/>
      <c r="AG7" s="7"/>
      <c r="AT7" s="8"/>
    </row>
    <row r="8" spans="3:48" s="1" customFormat="1" ht="18" customHeight="1">
      <c r="C8" s="127" t="s">
        <v>11</v>
      </c>
      <c r="D8" s="128"/>
      <c r="E8" s="128"/>
      <c r="F8" s="129"/>
      <c r="G8" s="133"/>
      <c r="H8" s="133"/>
      <c r="I8" s="133"/>
      <c r="J8" s="133"/>
      <c r="K8" s="133"/>
      <c r="L8" s="133"/>
      <c r="M8" s="133"/>
      <c r="N8" s="133"/>
      <c r="O8" s="133"/>
      <c r="P8" s="133"/>
      <c r="Q8" s="133"/>
      <c r="R8" s="133"/>
      <c r="S8" s="133"/>
      <c r="T8" s="134"/>
      <c r="U8" s="9"/>
      <c r="W8" s="127" t="s">
        <v>12</v>
      </c>
      <c r="X8" s="128"/>
      <c r="Y8" s="128"/>
      <c r="Z8" s="128"/>
      <c r="AA8" s="129"/>
      <c r="AB8" s="137"/>
      <c r="AC8" s="138"/>
      <c r="AD8" s="138"/>
      <c r="AE8" s="139"/>
      <c r="AF8" s="127" t="s">
        <v>13</v>
      </c>
      <c r="AG8" s="128"/>
      <c r="AH8" s="128"/>
      <c r="AI8" s="129"/>
      <c r="AJ8" s="143"/>
      <c r="AK8" s="145"/>
      <c r="AL8" s="145"/>
      <c r="AM8" s="145"/>
      <c r="AN8" s="145"/>
      <c r="AO8" s="145"/>
      <c r="AP8" s="145"/>
      <c r="AQ8" s="145"/>
      <c r="AR8" s="145"/>
      <c r="AS8" s="145"/>
      <c r="AT8" s="145"/>
      <c r="AU8" s="145"/>
      <c r="AV8" s="146"/>
    </row>
    <row r="9" spans="3:48" s="1" customFormat="1" ht="7.5" customHeight="1">
      <c r="C9" s="130"/>
      <c r="D9" s="131"/>
      <c r="E9" s="131"/>
      <c r="F9" s="132"/>
      <c r="G9" s="135"/>
      <c r="H9" s="135"/>
      <c r="I9" s="135"/>
      <c r="J9" s="135"/>
      <c r="K9" s="135"/>
      <c r="L9" s="135"/>
      <c r="M9" s="135"/>
      <c r="N9" s="135"/>
      <c r="O9" s="135"/>
      <c r="P9" s="135"/>
      <c r="Q9" s="135"/>
      <c r="R9" s="135"/>
      <c r="S9" s="135"/>
      <c r="T9" s="136"/>
      <c r="U9" s="9"/>
      <c r="W9" s="130"/>
      <c r="X9" s="131"/>
      <c r="Y9" s="131"/>
      <c r="Z9" s="131"/>
      <c r="AA9" s="132"/>
      <c r="AB9" s="140"/>
      <c r="AC9" s="141"/>
      <c r="AD9" s="141"/>
      <c r="AE9" s="142"/>
      <c r="AF9" s="130"/>
      <c r="AG9" s="131"/>
      <c r="AH9" s="131"/>
      <c r="AI9" s="132"/>
      <c r="AJ9" s="144"/>
      <c r="AK9" s="147"/>
      <c r="AL9" s="147"/>
      <c r="AM9" s="147"/>
      <c r="AN9" s="147"/>
      <c r="AO9" s="147"/>
      <c r="AP9" s="147"/>
      <c r="AQ9" s="147"/>
      <c r="AR9" s="147"/>
      <c r="AS9" s="147"/>
      <c r="AT9" s="147"/>
      <c r="AU9" s="147"/>
      <c r="AV9" s="148"/>
    </row>
    <row r="10" spans="3:48" s="1" customFormat="1" ht="6" customHeight="1">
      <c r="Z10" s="10"/>
      <c r="AA10" s="10"/>
      <c r="AB10" s="10"/>
      <c r="AC10" s="10"/>
      <c r="AD10" s="10"/>
      <c r="AE10" s="10"/>
      <c r="AF10" s="10"/>
      <c r="AG10" s="10"/>
      <c r="AH10" s="10"/>
      <c r="AJ10" s="11"/>
      <c r="AK10" s="11"/>
      <c r="AL10" s="11"/>
      <c r="AM10" s="10"/>
      <c r="AP10" s="12"/>
      <c r="AQ10" s="12"/>
      <c r="AR10" s="12"/>
      <c r="AT10" s="12"/>
      <c r="AV10" s="13"/>
    </row>
    <row r="11" spans="3:48" s="1" customFormat="1" ht="19.5" customHeight="1">
      <c r="C11" s="14"/>
      <c r="D11" s="115" t="s">
        <v>14</v>
      </c>
      <c r="E11" s="115"/>
      <c r="F11" s="115"/>
      <c r="G11" s="115"/>
      <c r="H11" s="115"/>
      <c r="I11" s="115"/>
      <c r="J11" s="15"/>
      <c r="K11" s="116"/>
      <c r="L11" s="117"/>
      <c r="M11" s="117"/>
      <c r="N11" s="117"/>
      <c r="O11" s="118"/>
      <c r="P11" s="119" t="s">
        <v>15</v>
      </c>
      <c r="Q11" s="102"/>
      <c r="R11" s="102"/>
      <c r="S11" s="102"/>
      <c r="T11" s="102"/>
      <c r="U11" s="16"/>
      <c r="W11" s="106" t="s">
        <v>16</v>
      </c>
      <c r="X11" s="107"/>
      <c r="Y11" s="107"/>
      <c r="Z11" s="108"/>
      <c r="AA11" s="120"/>
      <c r="AB11" s="121"/>
      <c r="AC11" s="121"/>
      <c r="AD11" s="121"/>
      <c r="AE11" s="121"/>
      <c r="AF11" s="121"/>
      <c r="AG11" s="121"/>
      <c r="AH11" s="122"/>
      <c r="AI11" s="122"/>
      <c r="AJ11" s="122"/>
      <c r="AK11" s="122"/>
      <c r="AL11" s="123"/>
      <c r="AM11" s="124"/>
      <c r="AN11" s="125"/>
      <c r="AO11" s="125"/>
      <c r="AP11" s="125"/>
      <c r="AQ11" s="125"/>
      <c r="AR11" s="125"/>
      <c r="AS11" s="125"/>
      <c r="AT11" s="126"/>
      <c r="AU11" s="126"/>
      <c r="AV11" s="61" t="s">
        <v>17</v>
      </c>
    </row>
    <row r="12" spans="3:48" s="1" customFormat="1" ht="19.5" customHeight="1">
      <c r="C12" s="14"/>
      <c r="D12" s="115" t="s">
        <v>18</v>
      </c>
      <c r="E12" s="115"/>
      <c r="F12" s="115"/>
      <c r="G12" s="115"/>
      <c r="H12" s="115"/>
      <c r="I12" s="115"/>
      <c r="J12" s="15"/>
      <c r="K12" s="160"/>
      <c r="L12" s="161"/>
      <c r="M12" s="161"/>
      <c r="N12" s="161"/>
      <c r="O12" s="162"/>
      <c r="P12" s="163" t="s">
        <v>19</v>
      </c>
      <c r="Q12" s="164"/>
      <c r="R12" s="164"/>
      <c r="S12" s="165"/>
      <c r="T12" s="165"/>
      <c r="W12" s="106" t="s">
        <v>20</v>
      </c>
      <c r="X12" s="107"/>
      <c r="Y12" s="107"/>
      <c r="Z12" s="108"/>
      <c r="AA12" s="51"/>
      <c r="AB12" s="166"/>
      <c r="AC12" s="167"/>
      <c r="AD12" s="167"/>
      <c r="AE12" s="167"/>
      <c r="AF12" s="167"/>
      <c r="AG12" s="167"/>
      <c r="AH12" s="168"/>
      <c r="AI12" s="106" t="s">
        <v>21</v>
      </c>
      <c r="AJ12" s="107"/>
      <c r="AK12" s="107"/>
      <c r="AL12" s="108"/>
      <c r="AM12" s="84"/>
      <c r="AN12" s="85"/>
      <c r="AO12" s="85"/>
      <c r="AP12" s="85"/>
      <c r="AQ12" s="85"/>
      <c r="AR12" s="85"/>
      <c r="AS12" s="85"/>
      <c r="AT12" s="85"/>
      <c r="AU12" s="85"/>
      <c r="AV12" s="86"/>
    </row>
    <row r="13" spans="3:48" s="1" customFormat="1" ht="6" customHeight="1" thickBot="1">
      <c r="D13" s="17"/>
      <c r="E13" s="17"/>
      <c r="F13" s="17"/>
      <c r="G13" s="17"/>
      <c r="H13" s="17"/>
      <c r="I13" s="17"/>
      <c r="Q13" s="18"/>
      <c r="R13" s="18"/>
      <c r="W13" s="10"/>
      <c r="X13" s="10"/>
      <c r="Y13" s="10"/>
      <c r="Z13" s="10"/>
      <c r="AA13" s="10"/>
      <c r="AB13" s="10"/>
      <c r="AC13" s="10"/>
      <c r="AD13" s="10"/>
      <c r="AE13" s="10"/>
      <c r="AF13" s="10"/>
      <c r="AG13" s="10"/>
      <c r="AH13" s="10"/>
      <c r="AI13" s="10"/>
      <c r="AJ13" s="10"/>
      <c r="AK13" s="10"/>
      <c r="AL13" s="10"/>
      <c r="AM13" s="19"/>
      <c r="AN13" s="19"/>
      <c r="AO13" s="19"/>
      <c r="AP13" s="19"/>
      <c r="AQ13" s="19"/>
      <c r="AR13" s="19"/>
      <c r="AS13" s="19"/>
      <c r="AT13" s="19"/>
      <c r="AU13" s="19"/>
      <c r="AV13" s="19"/>
    </row>
    <row r="14" spans="3:48" s="1" customFormat="1" ht="19.5" customHeight="1" thickBot="1">
      <c r="C14" s="20"/>
      <c r="D14" s="149" t="s">
        <v>22</v>
      </c>
      <c r="E14" s="149"/>
      <c r="F14" s="149"/>
      <c r="G14" s="149"/>
      <c r="H14" s="149"/>
      <c r="I14" s="149"/>
      <c r="J14" s="21"/>
      <c r="K14" s="150">
        <f>IF(AQ28=0,0,AQ28)</f>
        <v>0</v>
      </c>
      <c r="L14" s="151"/>
      <c r="M14" s="151"/>
      <c r="N14" s="151"/>
      <c r="O14" s="151"/>
      <c r="P14" s="151"/>
      <c r="Q14" s="151"/>
      <c r="R14" s="151"/>
      <c r="S14" s="151"/>
      <c r="T14" s="152"/>
      <c r="W14" s="78" t="s">
        <v>23</v>
      </c>
      <c r="X14" s="22"/>
      <c r="Y14" s="22"/>
      <c r="Z14" s="23"/>
      <c r="AA14" s="22"/>
      <c r="AB14" s="22"/>
      <c r="AC14" s="22"/>
      <c r="AD14" s="22"/>
      <c r="AE14" s="22"/>
      <c r="AF14" s="22"/>
      <c r="AG14" s="22"/>
      <c r="AH14" s="78" t="s">
        <v>24</v>
      </c>
      <c r="AI14" s="22"/>
      <c r="AJ14" s="22"/>
      <c r="AK14" s="22"/>
      <c r="AL14" s="22"/>
      <c r="AM14" s="22"/>
      <c r="AN14" s="22"/>
      <c r="AO14" s="22"/>
      <c r="AP14" s="22"/>
      <c r="AQ14" s="22"/>
      <c r="AR14" s="22"/>
      <c r="AS14" s="22"/>
      <c r="AT14" s="22"/>
      <c r="AU14" s="22"/>
      <c r="AV14" s="22"/>
    </row>
    <row r="15" spans="3:48" s="1" customFormat="1" ht="19.5" customHeight="1">
      <c r="C15" s="24"/>
      <c r="D15" s="153" t="s">
        <v>25</v>
      </c>
      <c r="E15" s="153"/>
      <c r="F15" s="153"/>
      <c r="G15" s="153"/>
      <c r="H15" s="153"/>
      <c r="I15" s="153"/>
      <c r="J15" s="25"/>
      <c r="K15" s="154">
        <f>IF(AQ26=0,0,AQ26)</f>
        <v>0</v>
      </c>
      <c r="L15" s="155"/>
      <c r="M15" s="155"/>
      <c r="N15" s="155"/>
      <c r="O15" s="155"/>
      <c r="P15" s="155"/>
      <c r="Q15" s="155"/>
      <c r="R15" s="155"/>
      <c r="S15" s="155"/>
      <c r="T15" s="156"/>
      <c r="W15" s="62" t="s">
        <v>26</v>
      </c>
      <c r="X15" s="63" t="s">
        <v>27</v>
      </c>
      <c r="Y15" s="64"/>
      <c r="Z15" s="57"/>
      <c r="AA15" s="57"/>
      <c r="AB15" s="57"/>
      <c r="AC15" s="52" t="s">
        <v>28</v>
      </c>
      <c r="AD15" s="57"/>
      <c r="AE15" s="57"/>
      <c r="AF15" s="57"/>
      <c r="AG15" s="83" t="s">
        <v>75</v>
      </c>
      <c r="AH15" s="106" t="s">
        <v>29</v>
      </c>
      <c r="AI15" s="157"/>
      <c r="AJ15" s="158" t="s">
        <v>30</v>
      </c>
      <c r="AK15" s="159"/>
      <c r="AL15" s="64"/>
      <c r="AM15" s="57"/>
      <c r="AN15" s="52" t="s">
        <v>31</v>
      </c>
      <c r="AO15" s="57"/>
      <c r="AP15" s="65"/>
      <c r="AQ15" s="64"/>
      <c r="AR15" s="57"/>
      <c r="AS15" s="57" t="s">
        <v>32</v>
      </c>
      <c r="AT15" s="57"/>
      <c r="AU15" s="57"/>
      <c r="AV15" s="65"/>
    </row>
    <row r="16" spans="3:48" s="1" customFormat="1" ht="19.5" customHeight="1">
      <c r="C16" s="14"/>
      <c r="D16" s="115" t="s">
        <v>33</v>
      </c>
      <c r="E16" s="115"/>
      <c r="F16" s="115"/>
      <c r="G16" s="115"/>
      <c r="H16" s="115"/>
      <c r="I16" s="115"/>
      <c r="J16" s="15"/>
      <c r="K16" s="169">
        <f>IF(AQ27=0,0,AQ27)</f>
        <v>0</v>
      </c>
      <c r="L16" s="170"/>
      <c r="M16" s="170"/>
      <c r="N16" s="170"/>
      <c r="O16" s="170"/>
      <c r="P16" s="170"/>
      <c r="Q16" s="170"/>
      <c r="R16" s="170"/>
      <c r="S16" s="170"/>
      <c r="T16" s="171"/>
      <c r="W16" s="72"/>
      <c r="X16" s="73"/>
      <c r="Y16" s="192"/>
      <c r="Z16" s="193"/>
      <c r="AA16" s="193"/>
      <c r="AB16" s="193"/>
      <c r="AC16" s="193"/>
      <c r="AD16" s="193"/>
      <c r="AE16" s="193"/>
      <c r="AF16" s="194"/>
      <c r="AG16" s="79"/>
      <c r="AH16" s="172"/>
      <c r="AI16" s="173"/>
      <c r="AJ16" s="174"/>
      <c r="AK16" s="175"/>
      <c r="AL16" s="186"/>
      <c r="AM16" s="187"/>
      <c r="AN16" s="187"/>
      <c r="AO16" s="187"/>
      <c r="AP16" s="188"/>
      <c r="AQ16" s="176" t="str">
        <f>IF(AH16="","",ROUND(AH16*AL16,0))</f>
        <v/>
      </c>
      <c r="AR16" s="177"/>
      <c r="AS16" s="177"/>
      <c r="AT16" s="177"/>
      <c r="AU16" s="177"/>
      <c r="AV16" s="178"/>
    </row>
    <row r="17" spans="3:50" s="1" customFormat="1" ht="19.5" customHeight="1">
      <c r="C17" s="8"/>
      <c r="K17" s="67"/>
      <c r="L17" s="67"/>
      <c r="M17" s="67"/>
      <c r="N17" s="67"/>
      <c r="O17" s="67"/>
      <c r="P17" s="67"/>
      <c r="Q17" s="67"/>
      <c r="R17" s="67"/>
      <c r="S17" s="67"/>
      <c r="T17" s="67"/>
      <c r="W17" s="74"/>
      <c r="X17" s="75"/>
      <c r="Y17" s="90"/>
      <c r="Z17" s="91"/>
      <c r="AA17" s="91"/>
      <c r="AB17" s="91"/>
      <c r="AC17" s="91"/>
      <c r="AD17" s="91"/>
      <c r="AE17" s="91"/>
      <c r="AF17" s="92"/>
      <c r="AG17" s="80"/>
      <c r="AH17" s="179"/>
      <c r="AI17" s="180"/>
      <c r="AJ17" s="181"/>
      <c r="AK17" s="182"/>
      <c r="AL17" s="183"/>
      <c r="AM17" s="184"/>
      <c r="AN17" s="184"/>
      <c r="AO17" s="184"/>
      <c r="AP17" s="185"/>
      <c r="AQ17" s="87" t="str">
        <f t="shared" ref="AQ17:AQ21" si="0">IF(AH17="","",ROUND(AH17*AL17,0))</f>
        <v/>
      </c>
      <c r="AR17" s="88"/>
      <c r="AS17" s="88"/>
      <c r="AT17" s="88"/>
      <c r="AU17" s="88"/>
      <c r="AV17" s="89"/>
    </row>
    <row r="18" spans="3:50" s="1" customFormat="1" ht="19.5" customHeight="1">
      <c r="C18" s="53" t="s">
        <v>34</v>
      </c>
      <c r="D18" s="57" t="s">
        <v>35</v>
      </c>
      <c r="E18" s="57"/>
      <c r="F18" s="26"/>
      <c r="G18" s="26"/>
      <c r="H18" s="26"/>
      <c r="I18" s="26"/>
      <c r="J18" s="15"/>
      <c r="K18" s="189"/>
      <c r="L18" s="190"/>
      <c r="M18" s="190"/>
      <c r="N18" s="190"/>
      <c r="O18" s="190"/>
      <c r="P18" s="190"/>
      <c r="Q18" s="190"/>
      <c r="R18" s="190"/>
      <c r="S18" s="190"/>
      <c r="T18" s="191"/>
      <c r="W18" s="74"/>
      <c r="X18" s="75"/>
      <c r="Y18" s="90"/>
      <c r="Z18" s="91"/>
      <c r="AA18" s="91"/>
      <c r="AB18" s="91"/>
      <c r="AC18" s="91"/>
      <c r="AD18" s="91"/>
      <c r="AE18" s="91"/>
      <c r="AF18" s="92"/>
      <c r="AG18" s="80"/>
      <c r="AH18" s="179"/>
      <c r="AI18" s="180"/>
      <c r="AJ18" s="181"/>
      <c r="AK18" s="182"/>
      <c r="AL18" s="183"/>
      <c r="AM18" s="184"/>
      <c r="AN18" s="184"/>
      <c r="AO18" s="184"/>
      <c r="AP18" s="185"/>
      <c r="AQ18" s="87" t="str">
        <f t="shared" si="0"/>
        <v/>
      </c>
      <c r="AR18" s="88"/>
      <c r="AS18" s="88"/>
      <c r="AT18" s="88"/>
      <c r="AU18" s="88"/>
      <c r="AV18" s="89"/>
    </row>
    <row r="19" spans="3:50" s="1" customFormat="1" ht="19.5" customHeight="1">
      <c r="C19" s="53" t="s">
        <v>36</v>
      </c>
      <c r="D19" s="57" t="s">
        <v>37</v>
      </c>
      <c r="E19" s="57"/>
      <c r="F19" s="26"/>
      <c r="G19" s="26"/>
      <c r="H19" s="26"/>
      <c r="I19" s="26"/>
      <c r="J19" s="15"/>
      <c r="K19" s="189"/>
      <c r="L19" s="190"/>
      <c r="M19" s="190"/>
      <c r="N19" s="190"/>
      <c r="O19" s="190"/>
      <c r="P19" s="190"/>
      <c r="Q19" s="190"/>
      <c r="R19" s="190"/>
      <c r="S19" s="190"/>
      <c r="T19" s="191"/>
      <c r="W19" s="74"/>
      <c r="X19" s="75"/>
      <c r="Y19" s="90"/>
      <c r="Z19" s="91"/>
      <c r="AA19" s="91"/>
      <c r="AB19" s="91"/>
      <c r="AC19" s="91"/>
      <c r="AD19" s="91"/>
      <c r="AE19" s="91"/>
      <c r="AF19" s="92"/>
      <c r="AG19" s="80"/>
      <c r="AH19" s="179"/>
      <c r="AI19" s="180"/>
      <c r="AJ19" s="181"/>
      <c r="AK19" s="182"/>
      <c r="AL19" s="183"/>
      <c r="AM19" s="184"/>
      <c r="AN19" s="184"/>
      <c r="AO19" s="184"/>
      <c r="AP19" s="185"/>
      <c r="AQ19" s="87" t="str">
        <f t="shared" si="0"/>
        <v/>
      </c>
      <c r="AR19" s="88"/>
      <c r="AS19" s="88"/>
      <c r="AT19" s="88"/>
      <c r="AU19" s="88"/>
      <c r="AV19" s="89"/>
    </row>
    <row r="20" spans="3:50" s="1" customFormat="1" ht="19.5" customHeight="1">
      <c r="C20" s="53" t="s">
        <v>38</v>
      </c>
      <c r="D20" s="57" t="s">
        <v>39</v>
      </c>
      <c r="E20" s="57"/>
      <c r="F20" s="26"/>
      <c r="G20" s="26"/>
      <c r="H20" s="27"/>
      <c r="I20" s="26"/>
      <c r="J20" s="28" t="s">
        <v>40</v>
      </c>
      <c r="K20" s="169" t="str">
        <f>IF(K11="","",K18+K19)</f>
        <v/>
      </c>
      <c r="L20" s="170"/>
      <c r="M20" s="170"/>
      <c r="N20" s="170"/>
      <c r="O20" s="170"/>
      <c r="P20" s="170"/>
      <c r="Q20" s="170"/>
      <c r="R20" s="170"/>
      <c r="S20" s="170"/>
      <c r="T20" s="171"/>
      <c r="W20" s="74"/>
      <c r="X20" s="75"/>
      <c r="Y20" s="90"/>
      <c r="Z20" s="91"/>
      <c r="AA20" s="91"/>
      <c r="AB20" s="91"/>
      <c r="AC20" s="91"/>
      <c r="AD20" s="91"/>
      <c r="AE20" s="91"/>
      <c r="AF20" s="92"/>
      <c r="AG20" s="80"/>
      <c r="AH20" s="179"/>
      <c r="AI20" s="180"/>
      <c r="AJ20" s="181"/>
      <c r="AK20" s="182"/>
      <c r="AL20" s="183"/>
      <c r="AM20" s="184"/>
      <c r="AN20" s="184"/>
      <c r="AO20" s="184"/>
      <c r="AP20" s="185"/>
      <c r="AQ20" s="87" t="str">
        <f t="shared" si="0"/>
        <v/>
      </c>
      <c r="AR20" s="88"/>
      <c r="AS20" s="88"/>
      <c r="AT20" s="88"/>
      <c r="AU20" s="88"/>
      <c r="AV20" s="89"/>
    </row>
    <row r="21" spans="3:50" s="1" customFormat="1" ht="19.5" customHeight="1">
      <c r="C21" s="53" t="s">
        <v>41</v>
      </c>
      <c r="D21" s="57" t="s">
        <v>42</v>
      </c>
      <c r="E21" s="57"/>
      <c r="F21" s="26"/>
      <c r="G21" s="195" t="str">
        <f>IF(K11="","",IF(K20=0,"",K21/K20*100))</f>
        <v/>
      </c>
      <c r="H21" s="195"/>
      <c r="I21" s="26" t="s">
        <v>43</v>
      </c>
      <c r="J21" s="28"/>
      <c r="K21" s="169" t="str">
        <f>IF(K11="","",K22+AQ28)</f>
        <v/>
      </c>
      <c r="L21" s="170"/>
      <c r="M21" s="170"/>
      <c r="N21" s="170"/>
      <c r="O21" s="170"/>
      <c r="P21" s="170"/>
      <c r="Q21" s="170"/>
      <c r="R21" s="170"/>
      <c r="S21" s="170"/>
      <c r="T21" s="171"/>
      <c r="W21" s="74"/>
      <c r="X21" s="75"/>
      <c r="Y21" s="90"/>
      <c r="Z21" s="91"/>
      <c r="AA21" s="91"/>
      <c r="AB21" s="91"/>
      <c r="AC21" s="91"/>
      <c r="AD21" s="91"/>
      <c r="AE21" s="91"/>
      <c r="AF21" s="92"/>
      <c r="AG21" s="80"/>
      <c r="AH21" s="179"/>
      <c r="AI21" s="180"/>
      <c r="AJ21" s="181"/>
      <c r="AK21" s="182"/>
      <c r="AL21" s="183"/>
      <c r="AM21" s="184"/>
      <c r="AN21" s="184"/>
      <c r="AO21" s="184"/>
      <c r="AP21" s="185"/>
      <c r="AQ21" s="87" t="str">
        <f t="shared" si="0"/>
        <v/>
      </c>
      <c r="AR21" s="88"/>
      <c r="AS21" s="88"/>
      <c r="AT21" s="88"/>
      <c r="AU21" s="88"/>
      <c r="AV21" s="89"/>
    </row>
    <row r="22" spans="3:50" s="1" customFormat="1" ht="19.5" customHeight="1" thickBot="1">
      <c r="C22" s="54" t="s">
        <v>44</v>
      </c>
      <c r="D22" s="58" t="s">
        <v>45</v>
      </c>
      <c r="E22" s="58"/>
      <c r="F22" s="10"/>
      <c r="G22" s="10"/>
      <c r="H22" s="29"/>
      <c r="I22" s="10"/>
      <c r="J22" s="30"/>
      <c r="K22" s="196"/>
      <c r="L22" s="197"/>
      <c r="M22" s="197"/>
      <c r="N22" s="197"/>
      <c r="O22" s="197"/>
      <c r="P22" s="197"/>
      <c r="Q22" s="197"/>
      <c r="R22" s="197"/>
      <c r="S22" s="197"/>
      <c r="T22" s="198"/>
      <c r="W22" s="74"/>
      <c r="X22" s="75"/>
      <c r="Y22" s="90"/>
      <c r="Z22" s="91"/>
      <c r="AA22" s="91"/>
      <c r="AB22" s="91"/>
      <c r="AC22" s="91"/>
      <c r="AD22" s="91"/>
      <c r="AE22" s="91"/>
      <c r="AF22" s="92"/>
      <c r="AG22" s="80"/>
      <c r="AH22" s="179"/>
      <c r="AI22" s="180"/>
      <c r="AJ22" s="181"/>
      <c r="AK22" s="182"/>
      <c r="AL22" s="183"/>
      <c r="AM22" s="184"/>
      <c r="AN22" s="184"/>
      <c r="AO22" s="184"/>
      <c r="AP22" s="185"/>
      <c r="AQ22" s="87" t="str">
        <f t="shared" ref="AQ22:AQ24" si="1">IF(AH22="","",ROUND(AH22*AL22,0))</f>
        <v/>
      </c>
      <c r="AR22" s="88"/>
      <c r="AS22" s="88"/>
      <c r="AT22" s="88"/>
      <c r="AU22" s="88"/>
      <c r="AV22" s="89"/>
    </row>
    <row r="23" spans="3:50" s="1" customFormat="1" ht="19.5" customHeight="1" thickBot="1">
      <c r="C23" s="55" t="s">
        <v>46</v>
      </c>
      <c r="D23" s="59" t="s">
        <v>47</v>
      </c>
      <c r="E23" s="59"/>
      <c r="F23" s="31"/>
      <c r="G23" s="31"/>
      <c r="H23" s="32"/>
      <c r="I23" s="31"/>
      <c r="J23" s="33" t="s">
        <v>48</v>
      </c>
      <c r="K23" s="209" t="str">
        <f>IF(K11="","",IF(AQ28=0,"",AQ28))</f>
        <v/>
      </c>
      <c r="L23" s="210"/>
      <c r="M23" s="210"/>
      <c r="N23" s="210"/>
      <c r="O23" s="210"/>
      <c r="P23" s="210"/>
      <c r="Q23" s="210"/>
      <c r="R23" s="210"/>
      <c r="S23" s="210"/>
      <c r="T23" s="211"/>
      <c r="W23" s="74"/>
      <c r="X23" s="75"/>
      <c r="Y23" s="90"/>
      <c r="Z23" s="91"/>
      <c r="AA23" s="91"/>
      <c r="AB23" s="91"/>
      <c r="AC23" s="91"/>
      <c r="AD23" s="91"/>
      <c r="AE23" s="91"/>
      <c r="AF23" s="92"/>
      <c r="AG23" s="80"/>
      <c r="AH23" s="179"/>
      <c r="AI23" s="180"/>
      <c r="AJ23" s="181"/>
      <c r="AK23" s="182"/>
      <c r="AL23" s="183"/>
      <c r="AM23" s="184"/>
      <c r="AN23" s="184"/>
      <c r="AO23" s="184"/>
      <c r="AP23" s="185"/>
      <c r="AQ23" s="87" t="str">
        <f t="shared" si="1"/>
        <v/>
      </c>
      <c r="AR23" s="88"/>
      <c r="AS23" s="88"/>
      <c r="AT23" s="88"/>
      <c r="AU23" s="88"/>
      <c r="AV23" s="89"/>
    </row>
    <row r="24" spans="3:50" s="1" customFormat="1" ht="19.5" customHeight="1">
      <c r="C24" s="56" t="s">
        <v>49</v>
      </c>
      <c r="D24" s="60" t="s">
        <v>50</v>
      </c>
      <c r="E24" s="60"/>
      <c r="F24" s="22"/>
      <c r="G24" s="22"/>
      <c r="H24" s="34"/>
      <c r="I24" s="22"/>
      <c r="J24" s="35" t="s">
        <v>51</v>
      </c>
      <c r="K24" s="218" t="str">
        <f>IF(K11="","",IF(K20-K21&lt;0,0,K20-K21))</f>
        <v/>
      </c>
      <c r="L24" s="219"/>
      <c r="M24" s="219"/>
      <c r="N24" s="219"/>
      <c r="O24" s="219"/>
      <c r="P24" s="219"/>
      <c r="Q24" s="219"/>
      <c r="R24" s="219"/>
      <c r="S24" s="219"/>
      <c r="T24" s="220"/>
      <c r="W24" s="74"/>
      <c r="X24" s="75"/>
      <c r="Y24" s="90"/>
      <c r="Z24" s="91"/>
      <c r="AA24" s="91"/>
      <c r="AB24" s="91"/>
      <c r="AC24" s="91"/>
      <c r="AD24" s="91"/>
      <c r="AE24" s="91"/>
      <c r="AF24" s="92"/>
      <c r="AG24" s="80"/>
      <c r="AH24" s="179"/>
      <c r="AI24" s="180"/>
      <c r="AJ24" s="181"/>
      <c r="AK24" s="182"/>
      <c r="AL24" s="183"/>
      <c r="AM24" s="184"/>
      <c r="AN24" s="184"/>
      <c r="AO24" s="184"/>
      <c r="AP24" s="185"/>
      <c r="AQ24" s="87" t="str">
        <f t="shared" si="1"/>
        <v/>
      </c>
      <c r="AR24" s="88"/>
      <c r="AS24" s="88"/>
      <c r="AT24" s="88"/>
      <c r="AU24" s="88"/>
      <c r="AV24" s="89"/>
    </row>
    <row r="25" spans="3:50" s="1" customFormat="1" ht="19.5" customHeight="1">
      <c r="C25" s="53" t="s">
        <v>54</v>
      </c>
      <c r="D25" s="57" t="s">
        <v>55</v>
      </c>
      <c r="E25" s="57"/>
      <c r="F25" s="26"/>
      <c r="G25" s="26"/>
      <c r="H25" s="26"/>
      <c r="I25" s="26"/>
      <c r="J25" s="28"/>
      <c r="K25" s="189" t="str">
        <f>IF(K11="","",IF(AQ28=0,"",IF(K20&lt;=0,"",IF(AC27=10,ROUND(K20/110*10,0),ROUND(K20/108*8,0)))))</f>
        <v/>
      </c>
      <c r="L25" s="190"/>
      <c r="M25" s="190"/>
      <c r="N25" s="190"/>
      <c r="O25" s="190"/>
      <c r="P25" s="190"/>
      <c r="Q25" s="190"/>
      <c r="R25" s="190"/>
      <c r="S25" s="190"/>
      <c r="T25" s="191"/>
      <c r="W25" s="76"/>
      <c r="X25" s="77"/>
      <c r="Y25" s="212"/>
      <c r="Z25" s="213"/>
      <c r="AA25" s="213"/>
      <c r="AB25" s="213"/>
      <c r="AC25" s="213"/>
      <c r="AD25" s="213"/>
      <c r="AE25" s="213"/>
      <c r="AF25" s="214"/>
      <c r="AG25" s="81"/>
      <c r="AH25" s="199"/>
      <c r="AI25" s="200"/>
      <c r="AJ25" s="201"/>
      <c r="AK25" s="202"/>
      <c r="AL25" s="203"/>
      <c r="AM25" s="204"/>
      <c r="AN25" s="204"/>
      <c r="AO25" s="204"/>
      <c r="AP25" s="205"/>
      <c r="AQ25" s="206" t="str">
        <f>IF(AH25="","",ROUND(AH25*AL25,0))</f>
        <v/>
      </c>
      <c r="AR25" s="207"/>
      <c r="AS25" s="207"/>
      <c r="AT25" s="207"/>
      <c r="AU25" s="207"/>
      <c r="AV25" s="208"/>
    </row>
    <row r="26" spans="3:50" s="1" customFormat="1" ht="19.5" customHeight="1">
      <c r="C26" s="66" t="s">
        <v>57</v>
      </c>
      <c r="D26" s="71" t="s">
        <v>70</v>
      </c>
      <c r="E26" s="8"/>
      <c r="F26" s="50"/>
      <c r="R26" s="4"/>
      <c r="S26" s="4"/>
      <c r="T26" s="4"/>
      <c r="W26" s="14"/>
      <c r="X26" s="26"/>
      <c r="Y26" s="26"/>
      <c r="Z26" s="57" t="s">
        <v>68</v>
      </c>
      <c r="AA26" s="26"/>
      <c r="AB26" s="57"/>
      <c r="AC26" s="82">
        <f>IF(AC27="","",AC27)</f>
        <v>8</v>
      </c>
      <c r="AD26" s="57" t="s">
        <v>53</v>
      </c>
      <c r="AE26" s="26"/>
      <c r="AF26" s="26"/>
      <c r="AG26" s="26"/>
      <c r="AH26" s="26"/>
      <c r="AI26" s="26"/>
      <c r="AJ26" s="26"/>
      <c r="AK26" s="26"/>
      <c r="AL26" s="26"/>
      <c r="AM26" s="26"/>
      <c r="AN26" s="26"/>
      <c r="AO26" s="26"/>
      <c r="AP26" s="15"/>
      <c r="AQ26" s="215">
        <f>SUM(AQ16:AV25)</f>
        <v>0</v>
      </c>
      <c r="AR26" s="216"/>
      <c r="AS26" s="216"/>
      <c r="AT26" s="216"/>
      <c r="AU26" s="216"/>
      <c r="AV26" s="217"/>
    </row>
    <row r="27" spans="3:50" s="1" customFormat="1" ht="19.5" customHeight="1">
      <c r="C27" s="37"/>
      <c r="D27" s="39" t="s">
        <v>73</v>
      </c>
      <c r="G27" s="50"/>
      <c r="H27" s="4"/>
      <c r="I27" s="4"/>
      <c r="J27" s="4"/>
      <c r="K27" s="4"/>
      <c r="L27" s="4"/>
      <c r="M27" s="4"/>
      <c r="N27" s="4"/>
      <c r="O27" s="4"/>
      <c r="P27" s="4"/>
      <c r="Q27" s="4"/>
      <c r="W27" s="14"/>
      <c r="X27" s="26"/>
      <c r="Y27" s="26"/>
      <c r="Z27" s="57" t="s">
        <v>52</v>
      </c>
      <c r="AA27" s="26"/>
      <c r="AB27" s="26"/>
      <c r="AC27" s="82">
        <v>8</v>
      </c>
      <c r="AD27" s="57" t="s">
        <v>53</v>
      </c>
      <c r="AE27" s="26"/>
      <c r="AF27" s="26"/>
      <c r="AG27" s="26"/>
      <c r="AH27" s="26"/>
      <c r="AI27" s="26"/>
      <c r="AJ27" s="26"/>
      <c r="AK27" s="26"/>
      <c r="AL27" s="26"/>
      <c r="AM27" s="26"/>
      <c r="AN27" s="26"/>
      <c r="AO27" s="26"/>
      <c r="AP27" s="15"/>
      <c r="AQ27" s="221">
        <f>ROUND(AQ26*AC27/100,0)</f>
        <v>0</v>
      </c>
      <c r="AR27" s="222"/>
      <c r="AS27" s="222"/>
      <c r="AT27" s="222"/>
      <c r="AU27" s="222"/>
      <c r="AV27" s="223"/>
    </row>
    <row r="28" spans="3:50" s="1" customFormat="1" ht="19.5" customHeight="1">
      <c r="C28" s="37"/>
      <c r="D28" s="39" t="s">
        <v>71</v>
      </c>
      <c r="E28" s="36"/>
      <c r="W28" s="14"/>
      <c r="X28" s="26"/>
      <c r="Y28" s="26"/>
      <c r="Z28" s="57" t="s">
        <v>56</v>
      </c>
      <c r="AA28" s="26"/>
      <c r="AB28" s="26"/>
      <c r="AC28" s="26"/>
      <c r="AD28" s="26"/>
      <c r="AE28" s="26"/>
      <c r="AF28" s="26"/>
      <c r="AG28" s="26"/>
      <c r="AH28" s="26"/>
      <c r="AI28" s="26"/>
      <c r="AJ28" s="26"/>
      <c r="AK28" s="26"/>
      <c r="AL28" s="26"/>
      <c r="AM28" s="26"/>
      <c r="AN28" s="26"/>
      <c r="AO28" s="26"/>
      <c r="AP28" s="15"/>
      <c r="AQ28" s="215">
        <f>SUM(AQ26:AU27)</f>
        <v>0</v>
      </c>
      <c r="AR28" s="216"/>
      <c r="AS28" s="216"/>
      <c r="AT28" s="216"/>
      <c r="AU28" s="216"/>
      <c r="AV28" s="217"/>
    </row>
    <row r="29" spans="3:50" s="1" customFormat="1" ht="19.5" customHeight="1">
      <c r="C29" s="37"/>
      <c r="D29" s="39" t="s">
        <v>72</v>
      </c>
      <c r="E29" s="36"/>
      <c r="V29" s="40"/>
      <c r="Z29" s="8" t="s">
        <v>76</v>
      </c>
    </row>
    <row r="30" spans="3:50" s="1" customFormat="1" ht="9" customHeight="1">
      <c r="E30" s="38"/>
      <c r="F30" s="38"/>
      <c r="R30" s="40"/>
      <c r="S30" s="40"/>
      <c r="T30" s="41"/>
      <c r="U30" s="40"/>
      <c r="V30" s="40"/>
      <c r="AW30" s="40"/>
      <c r="AX30" s="40"/>
    </row>
    <row r="31" spans="3:50" s="40" customFormat="1" ht="15" customHeight="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row>
    <row r="32" spans="3:50" s="40" customFormat="1" ht="19.5" customHeight="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row>
    <row r="33" spans="18:50" s="1" customFormat="1" hidden="1">
      <c r="R33" s="46"/>
      <c r="S33" s="46"/>
      <c r="T33" s="46"/>
      <c r="U33" s="46"/>
      <c r="V33" s="46"/>
      <c r="AA33" s="43" t="s">
        <v>59</v>
      </c>
      <c r="AB33" s="40"/>
      <c r="AG33" s="42" t="s">
        <v>74</v>
      </c>
      <c r="AH33" s="43" t="s">
        <v>60</v>
      </c>
      <c r="AT33" s="42" t="s">
        <v>61</v>
      </c>
      <c r="AW33" s="46"/>
      <c r="AX33" s="46"/>
    </row>
    <row r="34" spans="18:50" hidden="1">
      <c r="S34" s="42" t="s">
        <v>58</v>
      </c>
      <c r="W34" s="1"/>
      <c r="X34" s="40"/>
      <c r="Y34" s="40"/>
      <c r="Z34" s="40"/>
      <c r="AA34" s="45" t="s">
        <v>63</v>
      </c>
      <c r="AB34" s="40"/>
      <c r="AC34" s="1"/>
      <c r="AD34" s="40"/>
      <c r="AE34" s="40"/>
      <c r="AF34" s="40"/>
      <c r="AG34" s="44"/>
      <c r="AH34" s="45" t="s">
        <v>64</v>
      </c>
      <c r="AI34" s="40"/>
      <c r="AJ34" s="40"/>
      <c r="AK34" s="40"/>
      <c r="AL34" s="40"/>
      <c r="AM34" s="40"/>
      <c r="AN34" s="40"/>
      <c r="AO34" s="40"/>
      <c r="AP34" s="40"/>
      <c r="AQ34" s="40"/>
      <c r="AR34" s="40"/>
      <c r="AS34" s="40"/>
      <c r="AT34" s="44" t="s">
        <v>65</v>
      </c>
      <c r="AU34" s="40"/>
      <c r="AV34" s="40"/>
    </row>
    <row r="35" spans="18:50" hidden="1">
      <c r="S35" s="44" t="s">
        <v>62</v>
      </c>
      <c r="W35" s="1"/>
      <c r="X35" s="40"/>
      <c r="Y35" s="40"/>
      <c r="Z35" s="1"/>
      <c r="AA35" s="47"/>
      <c r="AB35" s="40"/>
      <c r="AC35" s="1"/>
      <c r="AD35" s="40"/>
      <c r="AE35" s="40"/>
      <c r="AF35" s="40"/>
      <c r="AG35" s="47"/>
      <c r="AH35" s="48" t="s">
        <v>66</v>
      </c>
      <c r="AI35" s="1"/>
      <c r="AJ35" s="40"/>
      <c r="AK35" s="40"/>
      <c r="AL35" s="40"/>
      <c r="AM35" s="40"/>
      <c r="AN35" s="40"/>
      <c r="AO35" s="40"/>
      <c r="AP35" s="40"/>
      <c r="AQ35" s="40"/>
      <c r="AR35" s="40"/>
      <c r="AS35" s="1"/>
      <c r="AT35" s="47"/>
      <c r="AU35" s="40"/>
      <c r="AV35" s="40"/>
    </row>
    <row r="36" spans="18:50" hidden="1">
      <c r="S36" s="47"/>
      <c r="W36" s="1"/>
      <c r="X36" s="40"/>
      <c r="Y36" s="40"/>
      <c r="AA36" s="1"/>
      <c r="AB36" s="1"/>
      <c r="AC36" s="1"/>
      <c r="AD36" s="40"/>
      <c r="AE36" s="40"/>
      <c r="AF36" s="40"/>
      <c r="AG36" s="40"/>
      <c r="AH36" s="48" t="s">
        <v>67</v>
      </c>
      <c r="AJ36" s="40"/>
      <c r="AK36" s="40"/>
      <c r="AL36" s="40"/>
      <c r="AM36" s="40"/>
      <c r="AN36" s="40"/>
      <c r="AO36" s="40"/>
      <c r="AP36" s="40"/>
      <c r="AQ36" s="40"/>
      <c r="AR36" s="40"/>
      <c r="AU36" s="40"/>
      <c r="AV36" s="40"/>
    </row>
    <row r="37" spans="18:50" hidden="1">
      <c r="W37" s="1"/>
      <c r="X37" s="1"/>
      <c r="Y37" s="1"/>
      <c r="Z37" s="1"/>
      <c r="AC37" s="1"/>
      <c r="AD37" s="1"/>
      <c r="AE37" s="1"/>
      <c r="AF37" s="1"/>
      <c r="AG37" s="1"/>
      <c r="AH37" s="47"/>
      <c r="AJ37" s="40"/>
      <c r="AK37" s="1"/>
      <c r="AL37" s="1"/>
      <c r="AM37" s="1"/>
      <c r="AN37" s="1"/>
      <c r="AO37" s="1"/>
      <c r="AP37" s="1"/>
      <c r="AQ37" s="1"/>
      <c r="AR37" s="1"/>
      <c r="AS37" s="1"/>
      <c r="AT37" s="1"/>
      <c r="AU37" s="1"/>
      <c r="AV37" s="1"/>
    </row>
    <row r="38" spans="18:50">
      <c r="W38" s="1"/>
      <c r="AC38" s="1"/>
      <c r="AJ38" s="40"/>
    </row>
    <row r="39" spans="18:50">
      <c r="AC39" s="1"/>
      <c r="AH39" s="1"/>
      <c r="AI39" s="1"/>
      <c r="AJ39" s="1"/>
    </row>
    <row r="40" spans="18:50">
      <c r="AC40" s="1"/>
    </row>
    <row r="41" spans="18:50">
      <c r="AC41" s="1"/>
    </row>
  </sheetData>
  <sheetProtection algorithmName="SHA-512" hashValue="YAT3DybwUnaFLW2dG6OYMrzjhA6Kr8ie4F9iZ+E64QDrpZubfpUqs7cIy+4Y9hN0D2VMsphL7JfuHSWjO1ZB/w==" saltValue="AAREhws6bhhjpdm0S5b2mw==" spinCount="100000" sheet="1" objects="1" scenarios="1"/>
  <mergeCells count="107">
    <mergeCell ref="Y25:AF25"/>
    <mergeCell ref="AQ26:AV26"/>
    <mergeCell ref="K24:T24"/>
    <mergeCell ref="AQ27:AV27"/>
    <mergeCell ref="K25:T25"/>
    <mergeCell ref="AQ28:AV28"/>
    <mergeCell ref="AH24:AI24"/>
    <mergeCell ref="AJ24:AK24"/>
    <mergeCell ref="G21:H21"/>
    <mergeCell ref="K21:T21"/>
    <mergeCell ref="AH21:AI21"/>
    <mergeCell ref="AJ21:AK21"/>
    <mergeCell ref="AQ21:AV21"/>
    <mergeCell ref="K22:T22"/>
    <mergeCell ref="AH25:AI25"/>
    <mergeCell ref="AJ25:AK25"/>
    <mergeCell ref="AL25:AP25"/>
    <mergeCell ref="AQ25:AV25"/>
    <mergeCell ref="AL21:AP21"/>
    <mergeCell ref="AL23:AP23"/>
    <mergeCell ref="AQ23:AV23"/>
    <mergeCell ref="AL24:AP24"/>
    <mergeCell ref="AQ24:AV24"/>
    <mergeCell ref="AH23:AI23"/>
    <mergeCell ref="AJ23:AK23"/>
    <mergeCell ref="K23:T23"/>
    <mergeCell ref="AQ22:AV22"/>
    <mergeCell ref="AH22:AI22"/>
    <mergeCell ref="AJ22:AK22"/>
    <mergeCell ref="AL22:AP22"/>
    <mergeCell ref="Y23:AF23"/>
    <mergeCell ref="Y24:AF24"/>
    <mergeCell ref="K19:T19"/>
    <mergeCell ref="AH19:AI19"/>
    <mergeCell ref="AJ19:AK19"/>
    <mergeCell ref="AL19:AP19"/>
    <mergeCell ref="AQ19:AV19"/>
    <mergeCell ref="K20:T20"/>
    <mergeCell ref="AH20:AI20"/>
    <mergeCell ref="AJ20:AK20"/>
    <mergeCell ref="AL20:AP20"/>
    <mergeCell ref="Y19:AF19"/>
    <mergeCell ref="Y20:AF20"/>
    <mergeCell ref="D16:I16"/>
    <mergeCell ref="K16:T16"/>
    <mergeCell ref="AH16:AI16"/>
    <mergeCell ref="AJ16:AK16"/>
    <mergeCell ref="AQ18:AV18"/>
    <mergeCell ref="AQ16:AV16"/>
    <mergeCell ref="AH17:AI17"/>
    <mergeCell ref="AJ17:AK17"/>
    <mergeCell ref="AL17:AP17"/>
    <mergeCell ref="AQ17:AV17"/>
    <mergeCell ref="AL16:AP16"/>
    <mergeCell ref="K18:T18"/>
    <mergeCell ref="AH18:AI18"/>
    <mergeCell ref="AJ18:AK18"/>
    <mergeCell ref="AL18:AP18"/>
    <mergeCell ref="Y16:AF16"/>
    <mergeCell ref="Y17:AF17"/>
    <mergeCell ref="Y18:AF18"/>
    <mergeCell ref="D14:I14"/>
    <mergeCell ref="K14:T14"/>
    <mergeCell ref="D15:I15"/>
    <mergeCell ref="K15:T15"/>
    <mergeCell ref="AH15:AI15"/>
    <mergeCell ref="AJ15:AK15"/>
    <mergeCell ref="D12:I12"/>
    <mergeCell ref="K12:O12"/>
    <mergeCell ref="P12:R12"/>
    <mergeCell ref="S12:T12"/>
    <mergeCell ref="W12:Z12"/>
    <mergeCell ref="AB12:AH12"/>
    <mergeCell ref="AI12:AL12"/>
    <mergeCell ref="AM11:AS11"/>
    <mergeCell ref="AT11:AU11"/>
    <mergeCell ref="C8:F9"/>
    <mergeCell ref="G8:T9"/>
    <mergeCell ref="W8:AA9"/>
    <mergeCell ref="AB8:AE9"/>
    <mergeCell ref="AF8:AI9"/>
    <mergeCell ref="AJ8:AJ9"/>
    <mergeCell ref="AK8:AV9"/>
    <mergeCell ref="AM12:AV12"/>
    <mergeCell ref="AQ20:AV20"/>
    <mergeCell ref="Y21:AF21"/>
    <mergeCell ref="Y22:AF22"/>
    <mergeCell ref="V1:AB1"/>
    <mergeCell ref="C2:N2"/>
    <mergeCell ref="AO2:AP2"/>
    <mergeCell ref="AE3:AG3"/>
    <mergeCell ref="AH3:AV3"/>
    <mergeCell ref="F1:H1"/>
    <mergeCell ref="AE5:AG5"/>
    <mergeCell ref="AH5:AT5"/>
    <mergeCell ref="C6:F6"/>
    <mergeCell ref="G6:L6"/>
    <mergeCell ref="AE6:AG6"/>
    <mergeCell ref="AH6:AV6"/>
    <mergeCell ref="AE4:AG4"/>
    <mergeCell ref="AH4:AV4"/>
    <mergeCell ref="D11:I11"/>
    <mergeCell ref="K11:O11"/>
    <mergeCell ref="P11:T11"/>
    <mergeCell ref="W11:Z11"/>
    <mergeCell ref="AA11:AG11"/>
    <mergeCell ref="AH11:AL11"/>
  </mergeCells>
  <phoneticPr fontId="3"/>
  <conditionalFormatting sqref="G6">
    <cfRule type="containsBlanks" dxfId="25" priority="4">
      <formula>LEN(TRIM(G6))=0</formula>
    </cfRule>
  </conditionalFormatting>
  <conditionalFormatting sqref="G8 AA11 AT11">
    <cfRule type="containsBlanks" dxfId="24" priority="20">
      <formula>LEN(TRIM(G8))=0</formula>
    </cfRule>
  </conditionalFormatting>
  <conditionalFormatting sqref="K11">
    <cfRule type="containsBlanks" dxfId="23" priority="21" stopIfTrue="1">
      <formula>LEN(TRIM(K11))=0</formula>
    </cfRule>
  </conditionalFormatting>
  <conditionalFormatting sqref="K12">
    <cfRule type="expression" dxfId="22" priority="14">
      <formula>$K$11=""</formula>
    </cfRule>
    <cfRule type="expression" dxfId="21" priority="19">
      <formula>#REF!&lt;&gt;""</formula>
    </cfRule>
    <cfRule type="containsBlanks" dxfId="20" priority="22" stopIfTrue="1">
      <formula>LEN(TRIM(K12))=0</formula>
    </cfRule>
  </conditionalFormatting>
  <conditionalFormatting sqref="K18:T18">
    <cfRule type="expression" dxfId="19" priority="17" stopIfTrue="1">
      <formula>$K$18&lt;&gt;""</formula>
    </cfRule>
    <cfRule type="expression" dxfId="18" priority="18" stopIfTrue="1">
      <formula>$K$11&lt;&gt;""</formula>
    </cfRule>
  </conditionalFormatting>
  <conditionalFormatting sqref="K19:T19">
    <cfRule type="expression" dxfId="17" priority="12">
      <formula>$K$19&lt;&gt;""</formula>
    </cfRule>
    <cfRule type="expression" dxfId="16" priority="13">
      <formula>$K$12&lt;&gt;""</formula>
    </cfRule>
  </conditionalFormatting>
  <conditionalFormatting sqref="K22:T22">
    <cfRule type="containsBlanks" dxfId="15" priority="24" stopIfTrue="1">
      <formula>LEN(TRIM(K22))=0</formula>
    </cfRule>
  </conditionalFormatting>
  <conditionalFormatting sqref="S12:T12">
    <cfRule type="containsBlanks" dxfId="14" priority="23" stopIfTrue="1">
      <formula>LEN(TRIM(S12))=0</formula>
    </cfRule>
  </conditionalFormatting>
  <conditionalFormatting sqref="W16:Y25 AG16:AP25">
    <cfRule type="expression" dxfId="13" priority="34">
      <formula>$AQ$26=0</formula>
    </cfRule>
  </conditionalFormatting>
  <conditionalFormatting sqref="AA12:AB12">
    <cfRule type="expression" dxfId="12" priority="10" stopIfTrue="1">
      <formula>$W$8="済"</formula>
    </cfRule>
    <cfRule type="containsBlanks" dxfId="11" priority="11" stopIfTrue="1">
      <formula>LEN(TRIM(AA12))=0</formula>
    </cfRule>
  </conditionalFormatting>
  <conditionalFormatting sqref="AB8">
    <cfRule type="containsBlanks" dxfId="10" priority="6" stopIfTrue="1">
      <formula>LEN(TRIM(AB8))=0</formula>
    </cfRule>
  </conditionalFormatting>
  <conditionalFormatting sqref="AC27">
    <cfRule type="containsBlanks" dxfId="9" priority="30" stopIfTrue="1">
      <formula>LEN(TRIM(AC27))=0</formula>
    </cfRule>
  </conditionalFormatting>
  <conditionalFormatting sqref="AH11">
    <cfRule type="expression" dxfId="8" priority="16" stopIfTrue="1">
      <formula>$W$8="済"</formula>
    </cfRule>
    <cfRule type="containsBlanks" dxfId="7" priority="25" stopIfTrue="1">
      <formula>LEN(TRIM(AH11))=0</formula>
    </cfRule>
  </conditionalFormatting>
  <conditionalFormatting sqref="AJ8:AV9">
    <cfRule type="containsBlanks" dxfId="6" priority="2">
      <formula>LEN(TRIM(AJ8))=0</formula>
    </cfRule>
  </conditionalFormatting>
  <conditionalFormatting sqref="AM11">
    <cfRule type="expression" dxfId="5" priority="3">
      <formula>$AM$11=""</formula>
    </cfRule>
  </conditionalFormatting>
  <conditionalFormatting sqref="AM12">
    <cfRule type="expression" dxfId="4" priority="8" stopIfTrue="1">
      <formula>$W$8="済"</formula>
    </cfRule>
    <cfRule type="containsBlanks" dxfId="3" priority="9" stopIfTrue="1">
      <formula>LEN(TRIM(AM12))=0</formula>
    </cfRule>
  </conditionalFormatting>
  <conditionalFormatting sqref="AM11:AS11">
    <cfRule type="expression" dxfId="2" priority="1">
      <formula>$AT$11="本"</formula>
    </cfRule>
  </conditionalFormatting>
  <conditionalFormatting sqref="AO2:AP2">
    <cfRule type="containsBlanks" dxfId="1" priority="27" stopIfTrue="1">
      <formula>LEN(TRIM(AO2))=0</formula>
    </cfRule>
  </conditionalFormatting>
  <conditionalFormatting sqref="AR2">
    <cfRule type="containsBlanks" dxfId="0" priority="28" stopIfTrue="1">
      <formula>LEN(TRIM(AR2))=0</formula>
    </cfRule>
  </conditionalFormatting>
  <dataValidations count="7">
    <dataValidation type="list" allowBlank="1" showInputMessage="1" showErrorMessage="1" sqref="WWF8 WMJ8 WCN8 VSR8 VIV8 UYZ8 UPD8 UFH8 TVL8 TLP8 TBT8 SRX8 SIB8 RYF8 ROJ8 REN8 QUR8 QKV8 QAZ8 PRD8 PHH8 OXL8 ONP8 ODT8 NTX8 NKB8 NAF8 MQJ8 MGN8 LWR8 LMV8 LCZ8 KTD8 KJH8 JZL8 JPP8 JFT8 IVX8 IMB8 ICF8 HSJ8 HIN8 GYR8 GOV8 GEZ8 FVD8 FLH8 FBL8 ERP8 EHT8 DXX8 DOB8 DEF8 CUJ8 CKN8 CAR8 BQV8 BGZ8 AXD8 ANH8 ADL8 TP8 JT8" xr:uid="{3C7E29A9-B872-4456-8736-9836DE2AB229}">
      <formula1>$W$34:$W$36</formula1>
    </dataValidation>
    <dataValidation type="list" allowBlank="1" showInputMessage="1" showErrorMessage="1" sqref="S12:T12 JO12:JP12 TK12:TL12 ADG12:ADH12 ANC12:AND12 AWY12:AWZ12 BGU12:BGV12 BQQ12:BQR12 CAM12:CAN12 CKI12:CKJ12 CUE12:CUF12 DEA12:DEB12 DNW12:DNX12 DXS12:DXT12 EHO12:EHP12 ERK12:ERL12 FBG12:FBH12 FLC12:FLD12 FUY12:FUZ12 GEU12:GEV12 GOQ12:GOR12 GYM12:GYN12 HII12:HIJ12 HSE12:HSF12 ICA12:ICB12 ILW12:ILX12 IVS12:IVT12 JFO12:JFP12 JPK12:JPL12 JZG12:JZH12 KJC12:KJD12 KSY12:KSZ12 LCU12:LCV12 LMQ12:LMR12 LWM12:LWN12 MGI12:MGJ12 MQE12:MQF12 NAA12:NAB12 NJW12:NJX12 NTS12:NTT12 ODO12:ODP12 ONK12:ONL12 OXG12:OXH12 PHC12:PHD12 PQY12:PQZ12 QAU12:QAV12 QKQ12:QKR12 QUM12:QUN12 REI12:REJ12 ROE12:ROF12 RYA12:RYB12 SHW12:SHX12 SRS12:SRT12 TBO12:TBP12 TLK12:TLL12 TVG12:TVH12 UFC12:UFD12 UOY12:UOZ12 UYU12:UYV12 VIQ12:VIR12 VSM12:VSN12 WCI12:WCJ12 WME12:WMF12 WWA12:WWB12" xr:uid="{85E068CC-0140-4C92-880E-C43BD1C136B0}">
      <formula1>$S$34:$S$36</formula1>
    </dataValidation>
    <dataValidation type="list" allowBlank="1" showInputMessage="1" showErrorMessage="1" sqref="JV12:JV13 WWH12:WWH13 WML12:WML13 WCP12:WCP13 VST12:VST13 VIX12:VIX13 UZB12:UZB13 UPF12:UPF13 UFJ12:UFJ13 TVN12:TVN13 TLR12:TLR13 TBV12:TBV13 SRZ12:SRZ13 SID12:SID13 RYH12:RYH13 ROL12:ROL13 REP12:REP13 QUT12:QUT13 QKX12:QKX13 QBB12:QBB13 PRF12:PRF13 PHJ12:PHJ13 OXN12:OXN13 ONR12:ONR13 ODV12:ODV13 NTZ12:NTZ13 NKD12:NKD13 NAH12:NAH13 MQL12:MQL13 MGP12:MGP13 LWT12:LWT13 LMX12:LMX13 LDB12:LDB13 KTF12:KTF13 KJJ12:KJJ13 JZN12:JZN13 JPR12:JPR13 JFV12:JFV13 IVZ12:IVZ13 IMD12:IMD13 ICH12:ICH13 HSL12:HSL13 HIP12:HIP13 GYT12:GYT13 GOX12:GOX13 GFB12:GFB13 FVF12:FVF13 FLJ12:FLJ13 FBN12:FBN13 ERR12:ERR13 EHV12:EHV13 DXZ12:DXZ13 DOD12:DOD13 DEH12:DEH13 CUL12:CUL13 CKP12:CKP13 CAT12:CAT13 BQX12:BQX13 BHB12:BHB13 AXF12:AXF13 ANJ12:ANJ13 ADN12:ADN13 TR12:TR13 AA12" xr:uid="{DCD1472F-850F-4B90-B6E9-6007DFC5CD26}">
      <formula1>$AA$33:$AA$35</formula1>
    </dataValidation>
    <dataValidation type="list" allowBlank="1" showInputMessage="1" showErrorMessage="1" sqref="WWK22 JY22 TU22 ADQ22 ANM22 AXI22 BHE22 BRA22 CAW22 CKS22 CUO22 DEK22 DOG22 DYC22 EHY22 ERU22 FBQ22 FLM22 FVI22 GFE22 GPA22 GYW22 HIS22 HSO22 ICK22 IMG22 IWC22 JFY22 JPU22 JZQ22 KJM22 KTI22 LDE22 LNA22 LWW22 MGS22 MQO22 NAK22 NKG22 NUC22 ODY22 ONU22 OXQ22 PHM22 PRI22 QBE22 QLA22 QUW22 RES22 ROO22 RYK22 SIG22 SSC22 TBY22 TLU22 TVQ22 UFM22 UPI22 UZE22 VJA22 VSW22 WCS22 WMO22" xr:uid="{1EAF5126-90B8-416A-8D25-C7BA8C03C52A}">
      <formula1>$AC$33:$AC$36</formula1>
    </dataValidation>
    <dataValidation type="list" allowBlank="1" showInputMessage="1" showErrorMessage="1" sqref="KD11 AH11:AL11 TZ11 ADV11 ANR11 AXN11 BHJ11 BRF11 CBB11 CKX11 CUT11 DEP11 DOL11 DYH11 EID11 ERZ11 FBV11 FLR11 FVN11 GFJ11 GPF11 GZB11 HIX11 HST11 ICP11 IML11 IWH11 JGD11 JPZ11 JZV11 KJR11 KTN11 LDJ11 LNF11 LXB11 MGX11 MQT11 NAP11 NKL11 NUH11 OED11 ONZ11 OXV11 PHR11 PRN11 QBJ11 QLF11 QVB11 REX11 ROT11 RYP11 SIL11 SSH11 TCD11 TLZ11 TVV11 UFR11 UPN11 UZJ11 VJF11 VTB11 WCX11 WMT11 WWP11" xr:uid="{213D4861-436E-4F9C-AC95-2D50FAE75983}">
      <formula1>$AH$33:$AH$37</formula1>
    </dataValidation>
    <dataValidation type="list" allowBlank="1" showInputMessage="1" showErrorMessage="1" sqref="WXA11:WXB11 AT11 WDI11:WDJ11 VTM11:VTN11 VJQ11:VJR11 UZU11:UZV11 UPY11:UPZ11 UGC11:UGD11 TWG11:TWH11 TMK11:TML11 TCO11:TCP11 SSS11:SST11 SIW11:SIX11 RZA11:RZB11 RPE11:RPF11 RFI11:RFJ11 QVM11:QVN11 QLQ11:QLR11 QBU11:QBV11 PRY11:PRZ11 PIC11:PID11 OYG11:OYH11 OOK11:OOL11 OEO11:OEP11 NUS11:NUT11 NKW11:NKX11 NBA11:NBB11 MRE11:MRF11 MHI11:MHJ11 LXM11:LXN11 LNQ11:LNR11 LDU11:LDV11 KTY11:KTZ11 KKC11:KKD11 KAG11:KAH11 JQK11:JQL11 JGO11:JGP11 IWS11:IWT11 IMW11:IMX11 IDA11:IDB11 HTE11:HTF11 HJI11:HJJ11 GZM11:GZN11 GPQ11:GPR11 GFU11:GFV11 FVY11:FVZ11 FMC11:FMD11 FCG11:FCH11 ESK11:ESL11 EIO11:EIP11 DYS11:DYT11 DOW11:DOX11 DFA11:DFB11 CVE11:CVF11 CLI11:CLJ11 CBM11:CBN11 BRQ11:BRR11 BHU11:BHV11 AXY11:AXZ11 AOC11:AOD11 AEG11:AEH11 UK11:UL11 KO11:KP11 WNE11:WNF11" xr:uid="{BAAE7258-E8E3-47E7-9CDA-73C4A6ACEEFA}">
      <formula1>$AT$33:$AT$35</formula1>
    </dataValidation>
    <dataValidation type="list" allowBlank="1" showInputMessage="1" showErrorMessage="1" sqref="AG16:AG25" xr:uid="{AAA72DE1-EC7A-4659-B31D-1011E3D0B295}">
      <formula1>$AG$33:$AG$35</formula1>
    </dataValidation>
  </dataValidations>
  <pageMargins left="0.39370078740157483" right="0.31496062992125984" top="0.59055118110236227" bottom="0.39370078740157483" header="0.39370078740157483" footer="0.19685039370078741"/>
  <pageSetup paperSize="9" scale="96" orientation="landscape" r:id="rId1"/>
  <headerFooter>
    <oddHeader>&amp;L&amp;"ＭＳ Ｐゴシック,太字"&amp;9様式１の軽減税率用　&amp;"ＭＳ Ｐ明朝,標準"　　2023.09</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B298E0C03B7D74DA59F5B04CCDC8844" ma:contentTypeVersion="7" ma:contentTypeDescription="新しいドキュメントを作成します。" ma:contentTypeScope="" ma:versionID="2562011b4c1a47992273a2d29760d9bc">
  <xsd:schema xmlns:xsd="http://www.w3.org/2001/XMLSchema" xmlns:xs="http://www.w3.org/2001/XMLSchema" xmlns:p="http://schemas.microsoft.com/office/2006/metadata/properties" xmlns:ns2="f7a920ca-ff74-47cc-a5c1-caca761d7f5b" targetNamespace="http://schemas.microsoft.com/office/2006/metadata/properties" ma:root="true" ma:fieldsID="75b74c99079a0aa3746d8d5511a7f273" ns2:_="">
    <xsd:import namespace="f7a920ca-ff74-47cc-a5c1-caca761d7f5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a920ca-ff74-47cc-a5c1-caca761d7f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CD76A7-E585-49CA-9930-FFDC71AED2A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05D1ACD-40FC-4C2D-80B1-C679C9B914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a920ca-ff74-47cc-a5c1-caca761d7f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DBAA13-A30C-42EF-AE7E-E068F37E97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請求書 様式1　(軽減用)</vt:lpstr>
      <vt:lpstr>'請求書 様式1　(軽減用)'!Print_Area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takadate</dc:creator>
  <cp:lastModifiedBy>Takadate.Syuuhei</cp:lastModifiedBy>
  <cp:lastPrinted>2023-08-31T06:04:26Z</cp:lastPrinted>
  <dcterms:created xsi:type="dcterms:W3CDTF">2022-03-09T06:24:24Z</dcterms:created>
  <dcterms:modified xsi:type="dcterms:W3CDTF">2023-09-01T06:55:12Z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0x0101003B298E0C03B7D74DA59F5B04CCDC8844</vt:lpwstr>
  </property>
</Properties>
</file>