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b-server\総務部$\② 経理\請求書（当社様式：業者から当社へ）\2023.06\"/>
    </mc:Choice>
  </mc:AlternateContent>
  <xr:revisionPtr revIDLastSave="0" documentId="13_ncr:1_{3AF99021-67CB-42A0-9BB1-29834BBD8496}" xr6:coauthVersionLast="47" xr6:coauthVersionMax="47" xr10:uidLastSave="{00000000-0000-0000-0000-000000000000}"/>
  <bookViews>
    <workbookView xWindow="-120" yWindow="-120" windowWidth="19440" windowHeight="15000" tabRatio="423" xr2:uid="{E442CD95-1769-43FA-BB4F-EBF64ABB2C45}"/>
  </bookViews>
  <sheets>
    <sheet name="記入説明" sheetId="1" r:id="rId1"/>
  </sheets>
  <definedNames>
    <definedName name="_xlnm.Print_Area" localSheetId="0">記入説明!$A$1:$AZ$36</definedName>
    <definedName name="_xlnm.Print_Area">#REF!</definedName>
    <definedName name="shi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28" i="1" l="1"/>
  <c r="AS27" i="1"/>
  <c r="AS26" i="1"/>
  <c r="AS25" i="1"/>
  <c r="AE30" i="1" l="1"/>
  <c r="AS29" i="1"/>
  <c r="AS24" i="1"/>
  <c r="AS23" i="1"/>
  <c r="M23" i="1"/>
  <c r="AS22" i="1"/>
  <c r="AS21" i="1"/>
  <c r="AS20" i="1"/>
  <c r="AS19" i="1"/>
  <c r="AS30" i="1" l="1"/>
  <c r="M18" i="1" s="1"/>
  <c r="AS31" i="1" l="1"/>
  <c r="M19" i="1" s="1"/>
  <c r="AS32" i="1" l="1"/>
  <c r="M28" i="1" s="1"/>
  <c r="M24" i="1" l="1"/>
  <c r="I24" i="1" s="1"/>
  <c r="M17" i="1"/>
  <c r="M26" i="1"/>
  <c r="M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takadate</author>
  </authors>
  <commentList>
    <comment ref="AL11" authorId="0" shapeId="0" xr:uid="{0F5A4DCA-F0B3-4098-B3D8-AA8D1DAFACE2}">
      <text>
        <r>
          <rPr>
            <sz val="9"/>
            <color indexed="81"/>
            <rFont val="MS P ゴシック"/>
            <family val="3"/>
            <charset val="128"/>
          </rPr>
          <t xml:space="preserve">半角文字
</t>
        </r>
      </text>
    </comment>
    <comment ref="AJ14" authorId="0" shapeId="0" xr:uid="{79932311-1A42-4954-BCEF-CA82D1D67752}">
      <text>
        <r>
          <rPr>
            <sz val="9"/>
            <color indexed="81"/>
            <rFont val="MS P ゴシック"/>
            <family val="3"/>
            <charset val="128"/>
          </rPr>
          <t>リストから
選択して下さい。</t>
        </r>
      </text>
    </comment>
    <comment ref="AV14" authorId="0" shapeId="0" xr:uid="{4EF3162B-9603-441B-8157-785597DBB179}">
      <text>
        <r>
          <rPr>
            <sz val="9"/>
            <color indexed="81"/>
            <rFont val="MS P ゴシック"/>
            <family val="3"/>
            <charset val="128"/>
          </rPr>
          <t>リストから
選択して下さい。</t>
        </r>
      </text>
    </comment>
    <comment ref="U15" authorId="0" shapeId="0" xr:uid="{93C1AA7E-D0DB-423D-9007-5B17CC9C1268}">
      <text>
        <r>
          <rPr>
            <sz val="9"/>
            <color indexed="81"/>
            <rFont val="MS P ゴシック"/>
            <family val="3"/>
            <charset val="128"/>
          </rPr>
          <t>リストから選択してください。
・注文書がある場合 …</t>
        </r>
        <r>
          <rPr>
            <sz val="9"/>
            <color indexed="10"/>
            <rFont val="MS P ゴシック"/>
            <family val="3"/>
            <charset val="128"/>
          </rPr>
          <t xml:space="preserve"> 有
</t>
        </r>
        <r>
          <rPr>
            <sz val="9"/>
            <color indexed="81"/>
            <rFont val="MS P ゴシック"/>
            <family val="3"/>
            <charset val="128"/>
          </rPr>
          <t>・　　〃　ない場合 …</t>
        </r>
        <r>
          <rPr>
            <sz val="9"/>
            <color indexed="10"/>
            <rFont val="MS P ゴシック"/>
            <family val="3"/>
            <charset val="128"/>
          </rPr>
          <t xml:space="preserve"> 無</t>
        </r>
      </text>
    </comment>
    <comment ref="AC15" authorId="0" shapeId="0" xr:uid="{58AF8540-374A-4346-942B-A896FFC85AFE}">
      <text>
        <r>
          <rPr>
            <sz val="9"/>
            <color indexed="81"/>
            <rFont val="MS P ゴシック"/>
            <family val="3"/>
            <charset val="128"/>
          </rPr>
          <t>リストから
選択して下さい。</t>
        </r>
      </text>
    </comment>
    <comment ref="AX18" authorId="0" shapeId="0" xr:uid="{613139C6-0EA4-4038-8152-71D1C3DBC7B2}">
      <text>
        <r>
          <rPr>
            <sz val="9"/>
            <color indexed="81"/>
            <rFont val="MS P ゴシック"/>
            <family val="3"/>
            <charset val="128"/>
          </rPr>
          <t>計算式による計算金額と
差額がある場合は
当欄に直接金額を入力して下さい。</t>
        </r>
      </text>
    </comment>
    <comment ref="M25" authorId="0" shapeId="0" xr:uid="{74FB987D-843D-4E89-A924-3F5502485144}">
      <text>
        <r>
          <rPr>
            <sz val="9"/>
            <color indexed="81"/>
            <rFont val="MS P ゴシック"/>
            <family val="3"/>
            <charset val="128"/>
          </rPr>
          <t>前回請求額がない場合は、
 0 を入力して下さい。</t>
        </r>
      </text>
    </comment>
    <comment ref="M28" authorId="0" shapeId="0" xr:uid="{EB67CA32-2D81-4D2B-AA8C-3E511A83072A}">
      <text>
        <r>
          <rPr>
            <sz val="9"/>
            <color indexed="81"/>
            <rFont val="MS P ゴシック"/>
            <family val="3"/>
            <charset val="128"/>
          </rPr>
          <t>計算式による計算金額と
差額がある場合は
当欄に直接金額を入力して下さい。</t>
        </r>
      </text>
    </comment>
    <comment ref="AE31" authorId="0" shapeId="0" xr:uid="{38E25C33-1B5F-4F88-968F-C3A9F450E315}">
      <text>
        <r>
          <rPr>
            <sz val="9"/>
            <color indexed="81"/>
            <rFont val="MS P ゴシック"/>
            <family val="3"/>
            <charset val="128"/>
          </rPr>
          <t>リストから
選択して下さい。</t>
        </r>
      </text>
    </comment>
  </commentList>
</comments>
</file>

<file path=xl/sharedStrings.xml><?xml version="1.0" encoding="utf-8"?>
<sst xmlns="http://schemas.openxmlformats.org/spreadsheetml/2006/main" count="93" uniqueCount="89">
  <si>
    <t>請　 求　 書</t>
    <rPh sb="0" eb="1">
      <t>ウケ</t>
    </rPh>
    <rPh sb="3" eb="4">
      <t>モトム</t>
    </rPh>
    <rPh sb="6" eb="7">
      <t>ショ</t>
    </rPh>
    <phoneticPr fontId="7"/>
  </si>
  <si>
    <t>株式会社　高　舘　組　御中</t>
    <rPh sb="0" eb="4">
      <t>カブシキガイシャ</t>
    </rPh>
    <rPh sb="5" eb="6">
      <t>タカ</t>
    </rPh>
    <rPh sb="7" eb="8">
      <t>タテ</t>
    </rPh>
    <rPh sb="9" eb="10">
      <t>クミ</t>
    </rPh>
    <rPh sb="11" eb="13">
      <t>オンチュウ</t>
    </rPh>
    <phoneticPr fontId="7"/>
  </si>
  <si>
    <t>年</t>
    <rPh sb="0" eb="1">
      <t>ネン</t>
    </rPh>
    <phoneticPr fontId="7"/>
  </si>
  <si>
    <t>月</t>
    <rPh sb="0" eb="1">
      <t>ガツ</t>
    </rPh>
    <phoneticPr fontId="7"/>
  </si>
  <si>
    <t>日</t>
    <rPh sb="0" eb="1">
      <t>ヒ</t>
    </rPh>
    <phoneticPr fontId="7"/>
  </si>
  <si>
    <t>住　　所</t>
    <rPh sb="0" eb="1">
      <t>ジュウ</t>
    </rPh>
    <rPh sb="3" eb="4">
      <t>ショ</t>
    </rPh>
    <phoneticPr fontId="7"/>
  </si>
  <si>
    <t>　上越市○○町○丁目○-○</t>
    <phoneticPr fontId="3"/>
  </si>
  <si>
    <t>会 社 名</t>
    <rPh sb="0" eb="1">
      <t>カイ</t>
    </rPh>
    <rPh sb="2" eb="3">
      <t>シャ</t>
    </rPh>
    <rPh sb="4" eb="5">
      <t>メイ</t>
    </rPh>
    <phoneticPr fontId="7"/>
  </si>
  <si>
    <t>　○○建設 株式会社</t>
    <rPh sb="3" eb="5">
      <t>ケンセツ</t>
    </rPh>
    <rPh sb="6" eb="10">
      <t>カブシキガイシャ</t>
    </rPh>
    <phoneticPr fontId="3"/>
  </si>
  <si>
    <t>下記の通り請求いたします。</t>
    <rPh sb="0" eb="2">
      <t>カキ</t>
    </rPh>
    <rPh sb="3" eb="4">
      <t>トオ</t>
    </rPh>
    <rPh sb="5" eb="7">
      <t>セイキュウ</t>
    </rPh>
    <phoneticPr fontId="7"/>
  </si>
  <si>
    <t>代 表 者</t>
    <rPh sb="0" eb="1">
      <t>ダイ</t>
    </rPh>
    <rPh sb="2" eb="3">
      <t>ヒョウ</t>
    </rPh>
    <rPh sb="4" eb="5">
      <t>モノ</t>
    </rPh>
    <phoneticPr fontId="7"/>
  </si>
  <si>
    <t>　代表取締役　、○○○○</t>
    <rPh sb="1" eb="3">
      <t>ダイヒョウ</t>
    </rPh>
    <rPh sb="3" eb="6">
      <t>トリシマリヤク</t>
    </rPh>
    <phoneticPr fontId="3"/>
  </si>
  <si>
    <t>工事コード</t>
    <rPh sb="0" eb="2">
      <t>コウジ</t>
    </rPh>
    <phoneticPr fontId="7"/>
  </si>
  <si>
    <t>電話番号</t>
    <rPh sb="0" eb="2">
      <t>デンワ</t>
    </rPh>
    <rPh sb="2" eb="4">
      <t>バンゴウ</t>
    </rPh>
    <phoneticPr fontId="7"/>
  </si>
  <si>
    <t>　025-XXX-XXXX</t>
    <phoneticPr fontId="3"/>
  </si>
  <si>
    <t>工　事　名</t>
    <rPh sb="0" eb="1">
      <t>コウ</t>
    </rPh>
    <rPh sb="2" eb="3">
      <t>コト</t>
    </rPh>
    <rPh sb="4" eb="5">
      <t>メイ</t>
    </rPh>
    <phoneticPr fontId="7"/>
  </si>
  <si>
    <t>取引先コード</t>
    <rPh sb="0" eb="3">
      <t>トリヒキサキ</t>
    </rPh>
    <phoneticPr fontId="7"/>
  </si>
  <si>
    <t>登録番号</t>
    <rPh sb="0" eb="4">
      <t>トウロクバンゴウ</t>
    </rPh>
    <phoneticPr fontId="3"/>
  </si>
  <si>
    <t>T</t>
    <phoneticPr fontId="3"/>
  </si>
  <si>
    <t>当初注文書番号</t>
    <rPh sb="0" eb="2">
      <t>トウショ</t>
    </rPh>
    <rPh sb="2" eb="5">
      <t>チュウモンショ</t>
    </rPh>
    <rPh sb="5" eb="7">
      <t>バンゴウ</t>
    </rPh>
    <phoneticPr fontId="7"/>
  </si>
  <si>
    <t>労災互助会費</t>
    <rPh sb="0" eb="2">
      <t>ロウサイ</t>
    </rPh>
    <rPh sb="2" eb="5">
      <t>ゴジョカイ</t>
    </rPh>
    <rPh sb="5" eb="6">
      <t>ヒ</t>
    </rPh>
    <phoneticPr fontId="7"/>
  </si>
  <si>
    <t>振込銀行</t>
    <rPh sb="0" eb="4">
      <t>フリコミギンコウ</t>
    </rPh>
    <phoneticPr fontId="7"/>
  </si>
  <si>
    <t>第四北越</t>
    <rPh sb="0" eb="2">
      <t>ダイシ</t>
    </rPh>
    <rPh sb="2" eb="4">
      <t>ホクエツ</t>
    </rPh>
    <phoneticPr fontId="3"/>
  </si>
  <si>
    <t>銀　行</t>
  </si>
  <si>
    <t>直江津中央</t>
    <rPh sb="0" eb="5">
      <t>ナオエツチュウオウ</t>
    </rPh>
    <phoneticPr fontId="3"/>
  </si>
  <si>
    <t>支</t>
    <rPh sb="0" eb="1">
      <t>シ</t>
    </rPh>
    <phoneticPr fontId="7"/>
  </si>
  <si>
    <t>店</t>
    <rPh sb="0" eb="1">
      <t>ミセ</t>
    </rPh>
    <phoneticPr fontId="7"/>
  </si>
  <si>
    <t>変更注文書番号</t>
    <rPh sb="0" eb="2">
      <t>ヘンコウ</t>
    </rPh>
    <rPh sb="2" eb="5">
      <t>チュウモンショ</t>
    </rPh>
    <rPh sb="5" eb="7">
      <t>バンゴウ</t>
    </rPh>
    <phoneticPr fontId="7"/>
  </si>
  <si>
    <t>（有・無）</t>
    <rPh sb="1" eb="2">
      <t>ユウ</t>
    </rPh>
    <rPh sb="3" eb="4">
      <t>ム</t>
    </rPh>
    <phoneticPr fontId="7"/>
  </si>
  <si>
    <t>有</t>
    <rPh sb="0" eb="1">
      <t>ユウ</t>
    </rPh>
    <phoneticPr fontId="7"/>
  </si>
  <si>
    <t>口座番号</t>
    <rPh sb="0" eb="4">
      <t>コウザバンゴウ</t>
    </rPh>
    <phoneticPr fontId="7"/>
  </si>
  <si>
    <t>普通</t>
    <rPh sb="0" eb="2">
      <t>フツウ</t>
    </rPh>
    <phoneticPr fontId="7"/>
  </si>
  <si>
    <t>口座名義</t>
    <rPh sb="0" eb="2">
      <t>コウザ</t>
    </rPh>
    <rPh sb="2" eb="4">
      <t>メイギ</t>
    </rPh>
    <phoneticPr fontId="7"/>
  </si>
  <si>
    <t>○○建設 株式会社</t>
    <phoneticPr fontId="3"/>
  </si>
  <si>
    <t>請求金額</t>
    <rPh sb="0" eb="1">
      <t>ウケ</t>
    </rPh>
    <rPh sb="1" eb="2">
      <t>モトム</t>
    </rPh>
    <rPh sb="2" eb="3">
      <t>キン</t>
    </rPh>
    <rPh sb="3" eb="4">
      <t>ガク</t>
    </rPh>
    <phoneticPr fontId="7"/>
  </si>
  <si>
    <t>【請求内訳】</t>
    <rPh sb="1" eb="3">
      <t>セイキュウ</t>
    </rPh>
    <rPh sb="3" eb="5">
      <t>ウチワケ</t>
    </rPh>
    <phoneticPr fontId="3"/>
  </si>
  <si>
    <t>「数量」と「単価」は必ず入力して下さい。</t>
    <rPh sb="1" eb="3">
      <t>スウリョウ</t>
    </rPh>
    <rPh sb="6" eb="8">
      <t>タンカ</t>
    </rPh>
    <rPh sb="10" eb="11">
      <t>カナラ</t>
    </rPh>
    <rPh sb="12" eb="14">
      <t>ニュウリョク</t>
    </rPh>
    <rPh sb="16" eb="17">
      <t>クダ</t>
    </rPh>
    <phoneticPr fontId="3"/>
  </si>
  <si>
    <t>税抜金額</t>
    <rPh sb="0" eb="1">
      <t>ゼイ</t>
    </rPh>
    <rPh sb="1" eb="2">
      <t/>
    </rPh>
    <phoneticPr fontId="7"/>
  </si>
  <si>
    <t>月</t>
    <rPh sb="0" eb="1">
      <t>ゲツ</t>
    </rPh>
    <phoneticPr fontId="7"/>
  </si>
  <si>
    <t>日</t>
    <phoneticPr fontId="3"/>
  </si>
  <si>
    <t>摘　　　要</t>
    <rPh sb="0" eb="1">
      <t>テキ</t>
    </rPh>
    <rPh sb="4" eb="5">
      <t>ヨウ</t>
    </rPh>
    <phoneticPr fontId="7"/>
  </si>
  <si>
    <t>数量</t>
    <rPh sb="0" eb="1">
      <t>カズ</t>
    </rPh>
    <rPh sb="1" eb="2">
      <t>リョウ</t>
    </rPh>
    <phoneticPr fontId="7"/>
  </si>
  <si>
    <t>単位</t>
    <rPh sb="0" eb="2">
      <t>タンイ</t>
    </rPh>
    <phoneticPr fontId="3"/>
  </si>
  <si>
    <t>単　価</t>
    <rPh sb="0" eb="1">
      <t>タン</t>
    </rPh>
    <rPh sb="2" eb="3">
      <t>アタイ</t>
    </rPh>
    <phoneticPr fontId="7"/>
  </si>
  <si>
    <t>金　額</t>
    <rPh sb="0" eb="1">
      <t>キン</t>
    </rPh>
    <rPh sb="2" eb="3">
      <t>ガク</t>
    </rPh>
    <phoneticPr fontId="7"/>
  </si>
  <si>
    <t>消費税額</t>
    <rPh sb="0" eb="1">
      <t>ショウ</t>
    </rPh>
    <rPh sb="1" eb="2">
      <t>ヒ</t>
    </rPh>
    <rPh sb="2" eb="3">
      <t>ゼイ</t>
    </rPh>
    <rPh sb="3" eb="4">
      <t>ガク</t>
    </rPh>
    <phoneticPr fontId="7"/>
  </si>
  <si>
    <t>①</t>
    <phoneticPr fontId="7"/>
  </si>
  <si>
    <t xml:space="preserve"> 当初注文額(税込)</t>
    <rPh sb="1" eb="3">
      <t>トウショ</t>
    </rPh>
    <rPh sb="3" eb="5">
      <t>チュウモン</t>
    </rPh>
    <rPh sb="5" eb="6">
      <t>ガク</t>
    </rPh>
    <rPh sb="7" eb="9">
      <t>ゼイコ</t>
    </rPh>
    <phoneticPr fontId="7"/>
  </si>
  <si>
    <t>②</t>
    <phoneticPr fontId="7"/>
  </si>
  <si>
    <t xml:space="preserve"> 変更注文額(税込)</t>
    <rPh sb="1" eb="3">
      <t>ヘンコウ</t>
    </rPh>
    <rPh sb="3" eb="6">
      <t>チュウモンガク</t>
    </rPh>
    <phoneticPr fontId="7"/>
  </si>
  <si>
    <t>③</t>
    <phoneticPr fontId="7"/>
  </si>
  <si>
    <t xml:space="preserve"> 合　　計</t>
    <rPh sb="1" eb="2">
      <t>ゴウ</t>
    </rPh>
    <rPh sb="4" eb="5">
      <t>ケイ</t>
    </rPh>
    <phoneticPr fontId="7"/>
  </si>
  <si>
    <t>（①＋②）</t>
    <phoneticPr fontId="7"/>
  </si>
  <si>
    <t>④</t>
    <phoneticPr fontId="7"/>
  </si>
  <si>
    <t xml:space="preserve"> 総出来高　</t>
    <rPh sb="1" eb="2">
      <t>ソウ</t>
    </rPh>
    <rPh sb="2" eb="5">
      <t>デキダカ</t>
    </rPh>
    <phoneticPr fontId="7"/>
  </si>
  <si>
    <t>％</t>
    <phoneticPr fontId="7"/>
  </si>
  <si>
    <t>⑤</t>
    <phoneticPr fontId="7"/>
  </si>
  <si>
    <t xml:space="preserve"> 前回迄請求額</t>
    <rPh sb="1" eb="3">
      <t>ゼンカイ</t>
    </rPh>
    <rPh sb="3" eb="4">
      <t>マデ</t>
    </rPh>
    <rPh sb="4" eb="7">
      <t>セイキュウガク</t>
    </rPh>
    <phoneticPr fontId="7"/>
  </si>
  <si>
    <t>⑥</t>
    <phoneticPr fontId="7"/>
  </si>
  <si>
    <t xml:space="preserve"> 今回請求額</t>
    <rPh sb="1" eb="3">
      <t>コンカイ</t>
    </rPh>
    <rPh sb="3" eb="6">
      <t>セイキュウガク</t>
    </rPh>
    <phoneticPr fontId="7"/>
  </si>
  <si>
    <t>（④－⑤）</t>
    <phoneticPr fontId="7"/>
  </si>
  <si>
    <t>⑦</t>
    <phoneticPr fontId="7"/>
  </si>
  <si>
    <t xml:space="preserve"> 差引残高</t>
    <rPh sb="1" eb="5">
      <t>サシヒキザンダカ</t>
    </rPh>
    <phoneticPr fontId="7"/>
  </si>
  <si>
    <t>（③－④）</t>
    <phoneticPr fontId="7"/>
  </si>
  <si>
    <t>消費税（</t>
    <rPh sb="0" eb="3">
      <t>ショウヒゼイ</t>
    </rPh>
    <phoneticPr fontId="7"/>
  </si>
  <si>
    <t>％）</t>
    <phoneticPr fontId="7"/>
  </si>
  <si>
    <t>⑧</t>
    <phoneticPr fontId="7"/>
  </si>
  <si>
    <t xml:space="preserve"> 消費税額　合計</t>
    <rPh sb="1" eb="4">
      <t>ショウヒゼイ</t>
    </rPh>
    <rPh sb="4" eb="5">
      <t>ガク</t>
    </rPh>
    <rPh sb="6" eb="8">
      <t>ゴウケイ</t>
    </rPh>
    <phoneticPr fontId="7"/>
  </si>
  <si>
    <t>合　計</t>
    <rPh sb="0" eb="1">
      <t>ゴウ</t>
    </rPh>
    <rPh sb="2" eb="3">
      <t>ケイ</t>
    </rPh>
    <phoneticPr fontId="7"/>
  </si>
  <si>
    <t>注)</t>
    <rPh sb="0" eb="1">
      <t>チュウ</t>
    </rPh>
    <phoneticPr fontId="27"/>
  </si>
  <si>
    <t>１.請求書の提出期限は、毎月２０日締切、月末迄に提出して下さい。</t>
    <rPh sb="2" eb="5">
      <t>セイキュウショ</t>
    </rPh>
    <rPh sb="6" eb="8">
      <t>テイシュツ</t>
    </rPh>
    <rPh sb="8" eb="10">
      <t>キゲン</t>
    </rPh>
    <rPh sb="12" eb="14">
      <t>マイツキ</t>
    </rPh>
    <rPh sb="16" eb="17">
      <t>ヒ</t>
    </rPh>
    <rPh sb="17" eb="19">
      <t>シメキリ</t>
    </rPh>
    <rPh sb="20" eb="22">
      <t>ゲツマツ</t>
    </rPh>
    <rPh sb="22" eb="23">
      <t>マデ</t>
    </rPh>
    <rPh sb="24" eb="26">
      <t>テイシュツ</t>
    </rPh>
    <rPh sb="28" eb="29">
      <t>クダ</t>
    </rPh>
    <phoneticPr fontId="27"/>
  </si>
  <si>
    <t>　 期限に遅れた場合は、翌月の支払いとなります。</t>
    <rPh sb="2" eb="4">
      <t>キゲン</t>
    </rPh>
    <rPh sb="5" eb="6">
      <t>オク</t>
    </rPh>
    <rPh sb="8" eb="10">
      <t>バアイ</t>
    </rPh>
    <rPh sb="12" eb="13">
      <t>ヨク</t>
    </rPh>
    <rPh sb="13" eb="14">
      <t>ツキ</t>
    </rPh>
    <rPh sb="15" eb="17">
      <t>シハラ</t>
    </rPh>
    <phoneticPr fontId="27"/>
  </si>
  <si>
    <t>銀　行</t>
    <phoneticPr fontId="7"/>
  </si>
  <si>
    <t>本</t>
    <rPh sb="0" eb="1">
      <t>ホン</t>
    </rPh>
    <phoneticPr fontId="7"/>
  </si>
  <si>
    <t>無</t>
    <rPh sb="0" eb="1">
      <t>ム</t>
    </rPh>
    <phoneticPr fontId="7"/>
  </si>
  <si>
    <t>当座</t>
    <rPh sb="0" eb="2">
      <t>トウザ</t>
    </rPh>
    <phoneticPr fontId="7"/>
  </si>
  <si>
    <t>信用金庫</t>
    <phoneticPr fontId="7"/>
  </si>
  <si>
    <t>農業協同組合</t>
    <rPh sb="0" eb="2">
      <t>ノウギョウ</t>
    </rPh>
    <rPh sb="2" eb="4">
      <t>キョウドウ</t>
    </rPh>
    <rPh sb="4" eb="6">
      <t>クミアイ</t>
    </rPh>
    <phoneticPr fontId="3"/>
  </si>
  <si>
    <t>信用組合</t>
    <rPh sb="2" eb="4">
      <t>クミアイ</t>
    </rPh>
    <phoneticPr fontId="7"/>
  </si>
  <si>
    <t>小　計（</t>
    <rPh sb="0" eb="1">
      <t>コ</t>
    </rPh>
    <rPh sb="2" eb="3">
      <t>ケイ</t>
    </rPh>
    <phoneticPr fontId="7"/>
  </si>
  <si>
    <t>○○○-○○○○○○工事</t>
    <rPh sb="10" eb="12">
      <t>コウジ</t>
    </rPh>
    <phoneticPr fontId="3"/>
  </si>
  <si>
    <t>式</t>
    <rPh sb="0" eb="1">
      <t>シキ</t>
    </rPh>
    <phoneticPr fontId="3"/>
  </si>
  <si>
    <t>XXX工事</t>
    <rPh sb="3" eb="5">
      <t>コウジ</t>
    </rPh>
    <phoneticPr fontId="3"/>
  </si>
  <si>
    <t>「注文書」がない場合は、下表の入力不要</t>
    <phoneticPr fontId="3"/>
  </si>
  <si>
    <t>20</t>
    <phoneticPr fontId="3"/>
  </si>
  <si>
    <t>請求日</t>
    <rPh sb="0" eb="3">
      <t>セイキュウビ</t>
    </rPh>
    <phoneticPr fontId="3"/>
  </si>
  <si>
    <t>6</t>
    <phoneticPr fontId="3"/>
  </si>
  <si>
    <t>２.「振込銀行確認書」を既に提出された場合、振込銀行欄の記載は不要です。</t>
    <rPh sb="3" eb="5">
      <t>フリコミ</t>
    </rPh>
    <rPh sb="5" eb="7">
      <t>ギンコウ</t>
    </rPh>
    <rPh sb="7" eb="10">
      <t>カクニンショ</t>
    </rPh>
    <rPh sb="12" eb="13">
      <t>スデ</t>
    </rPh>
    <rPh sb="14" eb="16">
      <t>テイシュツ</t>
    </rPh>
    <rPh sb="19" eb="21">
      <t>バアイ</t>
    </rPh>
    <rPh sb="22" eb="24">
      <t>フリコミ</t>
    </rPh>
    <rPh sb="24" eb="26">
      <t>ギンコウ</t>
    </rPh>
    <rPh sb="26" eb="27">
      <t>ラン</t>
    </rPh>
    <rPh sb="28" eb="30">
      <t>キサイ</t>
    </rPh>
    <rPh sb="31" eb="33">
      <t>フヨウ</t>
    </rPh>
    <phoneticPr fontId="27"/>
  </si>
  <si>
    <t>３.消費税率ごとに分けて請求書を作成して下さい。</t>
    <rPh sb="2" eb="5">
      <t>ショウヒゼイ</t>
    </rPh>
    <rPh sb="5" eb="6">
      <t>リツ</t>
    </rPh>
    <rPh sb="9" eb="10">
      <t>ワ</t>
    </rPh>
    <rPh sb="16" eb="18">
      <t>サクセイ</t>
    </rPh>
    <rPh sb="20" eb="21">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</si>
</sst>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 #\ #\ #\ 0"/>
    <numFmt numFmtId="177" formatCode="#\ #\ #\ 0"/>
    <numFmt numFmtId="178" formatCode="0\ 0\ 0\ 0\ 0\ 0\ 0\ 0\ 0\ 0\ 0\ 0\ 0"/>
    <numFmt numFmtId="179" formatCode="#\ #\ #\ #\ #\ 0"/>
    <numFmt numFmtId="180" formatCode="General\ "/>
    <numFmt numFmtId="181" formatCode="&quot;－&quot;#,##0\ "/>
    <numFmt numFmtId="182" formatCode="0\ 0\ 0\ 0\ 0\ 0\ 0\ "/>
    <numFmt numFmtId="183" formatCode="###\ \ ###\ \ ###\ \ ###\ \ ##0\ "/>
    <numFmt numFmtId="184" formatCode="#,##0.0;[Red]\-#,##0.0"/>
  </numFmts>
  <fonts count="36">
    <font>
      <sz val="11"/>
      <color theme="1"/>
      <name val="游ゴシック"/>
      <family val="2"/>
      <scheme val="minor"/>
    </font>
    <font>
      <sz val="11"/>
      <color theme="1"/>
      <name val="游ゴシック"/>
      <family val="2"/>
      <scheme val="minor"/>
    </font>
    <font>
      <sz val="11"/>
      <name val="游ゴシック"/>
      <family val="2"/>
      <scheme val="minor"/>
    </font>
    <font>
      <sz val="6"/>
      <name val="游ゴシック"/>
      <family val="3"/>
      <charset val="128"/>
      <scheme val="minor"/>
    </font>
    <font>
      <sz val="11"/>
      <name val="ＭＳ ゴシック"/>
      <family val="3"/>
      <charset val="128"/>
    </font>
    <font>
      <sz val="20"/>
      <name val="ＭＳ Ｐゴシック"/>
      <family val="3"/>
      <charset val="128"/>
    </font>
    <font>
      <sz val="24"/>
      <name val="ＭＳ Ｐゴシック"/>
      <family val="3"/>
      <charset val="128"/>
    </font>
    <font>
      <sz val="6"/>
      <name val="ＭＳ Ｐゴシック"/>
      <family val="3"/>
      <charset val="128"/>
    </font>
    <font>
      <b/>
      <sz val="16"/>
      <name val="ＭＳ Ｐゴシック"/>
      <family val="3"/>
      <charset val="128"/>
    </font>
    <font>
      <sz val="12"/>
      <color rgb="FF0070C0"/>
      <name val="ＭＳ Ｐゴシック"/>
      <family val="3"/>
      <charset val="128"/>
    </font>
    <font>
      <sz val="12"/>
      <name val="ＭＳ Ｐゴシック"/>
      <family val="3"/>
      <charset val="128"/>
    </font>
    <font>
      <sz val="10"/>
      <name val="ＭＳ ゴシック"/>
      <family val="3"/>
      <charset val="128"/>
    </font>
    <font>
      <sz val="11"/>
      <color rgb="FF0070C0"/>
      <name val="ＭＳ Ｐゴシック"/>
      <family val="3"/>
      <charset val="128"/>
    </font>
    <font>
      <sz val="9"/>
      <name val="ＭＳ Ｐゴシック"/>
      <family val="3"/>
      <charset val="128"/>
    </font>
    <font>
      <sz val="11"/>
      <name val="ＭＳ Ｐゴシック"/>
      <family val="3"/>
      <charset val="128"/>
    </font>
    <font>
      <sz val="16"/>
      <color rgb="FF0070C0"/>
      <name val="ＭＳ ゴシック"/>
      <family val="3"/>
      <charset val="128"/>
    </font>
    <font>
      <sz val="10"/>
      <color rgb="FF0070C0"/>
      <name val="ＭＳ Ｐゴシック"/>
      <family val="3"/>
      <charset val="128"/>
    </font>
    <font>
      <sz val="9"/>
      <name val="ＭＳ ゴシック"/>
      <family val="3"/>
      <charset val="128"/>
    </font>
    <font>
      <sz val="12"/>
      <name val="ＭＳ ゴシック"/>
      <family val="3"/>
      <charset val="128"/>
    </font>
    <font>
      <sz val="15"/>
      <color rgb="FF0070C0"/>
      <name val="ＭＳ ゴシック"/>
      <family val="3"/>
      <charset val="128"/>
    </font>
    <font>
      <sz val="12"/>
      <color rgb="FF0070C0"/>
      <name val="ＭＳ ゴシック"/>
      <family val="3"/>
      <charset val="128"/>
    </font>
    <font>
      <sz val="10"/>
      <name val="ＭＳ Ｐゴシック"/>
      <family val="3"/>
      <charset val="128"/>
    </font>
    <font>
      <sz val="9"/>
      <color rgb="FF0070C0"/>
      <name val="ＭＳ ゴシック"/>
      <family val="3"/>
      <charset val="128"/>
    </font>
    <font>
      <sz val="16"/>
      <name val="ＭＳ ゴシック"/>
      <family val="3"/>
      <charset val="128"/>
    </font>
    <font>
      <sz val="8"/>
      <name val="ＭＳ Ｐゴシック"/>
      <family val="3"/>
      <charset val="128"/>
    </font>
    <font>
      <sz val="14"/>
      <name val="ＭＳ Ｐゴシック"/>
      <family val="3"/>
      <charset val="128"/>
    </font>
    <font>
      <sz val="11"/>
      <color rgb="FF0070C0"/>
      <name val="游ゴシック"/>
      <family val="2"/>
      <scheme val="minor"/>
    </font>
    <font>
      <sz val="6"/>
      <name val="ＭＳ Ｐ明朝"/>
      <family val="1"/>
      <charset val="128"/>
    </font>
    <font>
      <sz val="8"/>
      <name val="ＭＳ ゴシック"/>
      <family val="3"/>
      <charset val="128"/>
    </font>
    <font>
      <sz val="9"/>
      <name val="ＭＳ Ｐ明朝"/>
      <family val="1"/>
      <charset val="128"/>
    </font>
    <font>
      <sz val="9"/>
      <color indexed="81"/>
      <name val="MS P ゴシック"/>
      <family val="3"/>
      <charset val="128"/>
    </font>
    <font>
      <sz val="11"/>
      <name val="游ゴシック"/>
      <family val="3"/>
      <charset val="128"/>
      <scheme val="minor"/>
    </font>
    <font>
      <b/>
      <sz val="12"/>
      <name val="ＭＳ ゴシック"/>
      <family val="3"/>
      <charset val="128"/>
    </font>
    <font>
      <sz val="9"/>
      <color rgb="FFFF0000"/>
      <name val="ＭＳ ゴシック"/>
      <family val="3"/>
      <charset val="128"/>
    </font>
    <font>
      <b/>
      <sz val="9"/>
      <name val="ＭＳ ゴシック"/>
      <family val="3"/>
      <charset val="128"/>
    </font>
    <font>
      <sz val="9"/>
      <color indexed="10"/>
      <name val="MS P ゴシック"/>
      <family val="3"/>
      <charset val="128"/>
    </font>
  </fonts>
  <fills count="3">
    <fill>
      <patternFill patternType="none"/>
    </fill>
    <fill>
      <patternFill patternType="gray125"/>
    </fill>
    <fill>
      <patternFill patternType="solid">
        <fgColor theme="0" tint="-0.49998474074526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
      <left/>
      <right style="thin">
        <color indexed="64"/>
      </right>
      <top/>
      <bottom/>
      <diagonal/>
    </border>
    <border>
      <left/>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diagonal/>
    </border>
  </borders>
  <cellStyleXfs count="2">
    <xf numFmtId="0" fontId="0" fillId="0" borderId="0"/>
    <xf numFmtId="38" fontId="1" fillId="0" borderId="0" applyFont="0" applyFill="0" applyBorder="0" applyAlignment="0" applyProtection="0">
      <alignment vertical="center"/>
    </xf>
  </cellStyleXfs>
  <cellXfs count="199">
    <xf numFmtId="0" fontId="0" fillId="0" borderId="0" xfId="0"/>
    <xf numFmtId="0" fontId="2" fillId="0" borderId="0" xfId="0" applyFont="1"/>
    <xf numFmtId="0" fontId="4" fillId="0" borderId="2" xfId="0" applyFont="1" applyBorder="1" applyAlignment="1">
      <alignment vertical="center"/>
    </xf>
    <xf numFmtId="0" fontId="4" fillId="0" borderId="0" xfId="0" applyFont="1" applyAlignment="1">
      <alignment vertical="center"/>
    </xf>
    <xf numFmtId="0" fontId="4"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4" fillId="0" borderId="6" xfId="0" applyFont="1" applyBorder="1" applyAlignment="1">
      <alignment vertical="center"/>
    </xf>
    <xf numFmtId="0" fontId="4" fillId="2" borderId="0" xfId="0" applyFont="1" applyFill="1" applyAlignment="1">
      <alignment vertical="center"/>
    </xf>
    <xf numFmtId="0" fontId="10" fillId="0" borderId="0" xfId="0" applyFont="1" applyAlignment="1">
      <alignment vertical="center"/>
    </xf>
    <xf numFmtId="0" fontId="9" fillId="0" borderId="0" xfId="0" applyFont="1" applyAlignment="1" applyProtection="1">
      <alignment vertical="center"/>
      <protection locked="0"/>
    </xf>
    <xf numFmtId="0" fontId="4" fillId="0" borderId="0" xfId="0" applyFont="1" applyAlignment="1">
      <alignment vertical="top"/>
    </xf>
    <xf numFmtId="0" fontId="13" fillId="0" borderId="0" xfId="0" applyFont="1"/>
    <xf numFmtId="0" fontId="14" fillId="0" borderId="8" xfId="0" applyFont="1" applyBorder="1" applyAlignment="1">
      <alignment vertical="center"/>
    </xf>
    <xf numFmtId="0" fontId="11" fillId="0" borderId="0" xfId="0" applyFont="1" applyAlignment="1">
      <alignment vertical="center"/>
    </xf>
    <xf numFmtId="0" fontId="17" fillId="0" borderId="0" xfId="0" applyFont="1"/>
    <xf numFmtId="0" fontId="18" fillId="0" borderId="0" xfId="0" applyFont="1" applyAlignment="1">
      <alignment vertical="center"/>
    </xf>
    <xf numFmtId="0" fontId="10" fillId="0" borderId="2" xfId="0" applyFont="1" applyBorder="1" applyAlignment="1">
      <alignment vertical="center" wrapText="1"/>
    </xf>
    <xf numFmtId="0" fontId="18" fillId="0" borderId="2" xfId="0" applyFont="1" applyBorder="1" applyAlignment="1">
      <alignment vertical="center"/>
    </xf>
    <xf numFmtId="0" fontId="18"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Alignment="1">
      <alignment horizontal="center" vertical="center"/>
    </xf>
    <xf numFmtId="0" fontId="18" fillId="0" borderId="22" xfId="0" applyFont="1" applyBorder="1" applyAlignment="1">
      <alignment horizontal="left" vertical="center"/>
    </xf>
    <xf numFmtId="0" fontId="22" fillId="0" borderId="25" xfId="0" applyFont="1" applyBorder="1" applyAlignment="1" applyProtection="1">
      <alignment horizontal="center" vertical="center" wrapText="1"/>
      <protection locked="0"/>
    </xf>
    <xf numFmtId="0" fontId="4" fillId="0" borderId="0" xfId="0" applyFont="1" applyAlignment="1">
      <alignment horizontal="distributed" vertical="center"/>
    </xf>
    <xf numFmtId="0" fontId="13" fillId="0" borderId="0" xfId="0" applyFont="1" applyAlignment="1">
      <alignment horizontal="center" vertical="center"/>
    </xf>
    <xf numFmtId="49" fontId="10" fillId="0" borderId="2" xfId="0" applyNumberFormat="1" applyFont="1" applyBorder="1" applyAlignment="1">
      <alignment vertical="center"/>
    </xf>
    <xf numFmtId="0" fontId="4" fillId="0" borderId="26" xfId="0" applyFont="1" applyBorder="1" applyAlignment="1">
      <alignment vertical="center"/>
    </xf>
    <xf numFmtId="0" fontId="4" fillId="0" borderId="28" xfId="0" applyFont="1" applyBorder="1" applyAlignment="1">
      <alignment vertical="center"/>
    </xf>
    <xf numFmtId="0" fontId="17" fillId="0" borderId="7" xfId="0" applyFont="1" applyBorder="1"/>
    <xf numFmtId="0" fontId="4" fillId="0" borderId="7" xfId="0" applyFont="1" applyBorder="1" applyAlignment="1">
      <alignment vertical="center"/>
    </xf>
    <xf numFmtId="0" fontId="24" fillId="0" borderId="7" xfId="0" applyFont="1" applyBorder="1" applyAlignment="1">
      <alignment horizontal="center" vertical="top"/>
    </xf>
    <xf numFmtId="0" fontId="4" fillId="0" borderId="16" xfId="0" applyFont="1" applyBorder="1" applyAlignment="1">
      <alignment vertical="center"/>
    </xf>
    <xf numFmtId="0" fontId="4" fillId="0" borderId="17" xfId="0" applyFont="1" applyBorder="1" applyAlignment="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0" xfId="0" applyFont="1" applyBorder="1" applyAlignment="1">
      <alignment vertical="center"/>
    </xf>
    <xf numFmtId="0" fontId="4" fillId="0" borderId="20" xfId="0" applyFont="1" applyBorder="1" applyAlignment="1">
      <alignment horizontal="center" vertical="center"/>
    </xf>
    <xf numFmtId="49" fontId="9" fillId="0" borderId="31"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0" fontId="4" fillId="0" borderId="21" xfId="0" applyFont="1" applyBorder="1" applyAlignment="1">
      <alignment horizontal="right" vertical="center"/>
    </xf>
    <xf numFmtId="0" fontId="4" fillId="0" borderId="20" xfId="0" applyFont="1" applyBorder="1" applyAlignment="1">
      <alignment horizontal="right" vertical="center"/>
    </xf>
    <xf numFmtId="0" fontId="4" fillId="0" borderId="22"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26" xfId="0" applyFont="1" applyBorder="1" applyAlignment="1">
      <alignment horizontal="right" vertical="center"/>
    </xf>
    <xf numFmtId="0" fontId="4" fillId="0" borderId="27" xfId="0" applyFont="1" applyBorder="1" applyAlignment="1">
      <alignment vertical="center"/>
    </xf>
    <xf numFmtId="0" fontId="4" fillId="0" borderId="27" xfId="0" applyFont="1" applyBorder="1" applyAlignment="1">
      <alignment horizontal="right" vertical="center"/>
    </xf>
    <xf numFmtId="0" fontId="4" fillId="0" borderId="28" xfId="0" applyFont="1" applyBorder="1" applyAlignment="1">
      <alignment horizontal="right" vertical="center"/>
    </xf>
    <xf numFmtId="0" fontId="4" fillId="0" borderId="16" xfId="0" applyFont="1" applyBorder="1" applyAlignment="1">
      <alignment horizontal="right" vertical="center"/>
    </xf>
    <xf numFmtId="0" fontId="4" fillId="0" borderId="7" xfId="0" applyFont="1" applyBorder="1" applyAlignment="1">
      <alignment horizontal="right" vertical="center"/>
    </xf>
    <xf numFmtId="0" fontId="4" fillId="0" borderId="17" xfId="0" applyFont="1" applyBorder="1" applyAlignment="1">
      <alignment horizontal="right" vertical="center"/>
    </xf>
    <xf numFmtId="0" fontId="26" fillId="0" borderId="20" xfId="0" applyFont="1" applyBorder="1" applyAlignment="1" applyProtection="1">
      <alignment vertical="center"/>
      <protection locked="0"/>
    </xf>
    <xf numFmtId="0" fontId="17" fillId="0" borderId="0" xfId="0" applyFont="1" applyAlignment="1">
      <alignment vertical="center"/>
    </xf>
    <xf numFmtId="0" fontId="28" fillId="0" borderId="0" xfId="0" applyFont="1" applyAlignment="1">
      <alignment vertical="center"/>
    </xf>
    <xf numFmtId="0" fontId="29" fillId="0" borderId="7" xfId="0" applyFont="1" applyBorder="1"/>
    <xf numFmtId="0" fontId="29" fillId="2" borderId="0" xfId="0" applyFont="1" applyFill="1" applyAlignment="1">
      <alignment horizontal="center"/>
    </xf>
    <xf numFmtId="0" fontId="17" fillId="2" borderId="0" xfId="0" applyFont="1" applyFill="1" applyAlignment="1">
      <alignment vertical="center"/>
    </xf>
    <xf numFmtId="0" fontId="29" fillId="2" borderId="0" xfId="0" applyFont="1" applyFill="1"/>
    <xf numFmtId="0" fontId="29" fillId="0" borderId="0" xfId="0" applyFont="1" applyAlignment="1">
      <alignment horizontal="center"/>
    </xf>
    <xf numFmtId="0" fontId="29" fillId="0" borderId="0" xfId="0" applyFont="1"/>
    <xf numFmtId="0" fontId="2" fillId="0" borderId="0" xfId="0" applyFont="1" applyAlignment="1">
      <alignment vertical="center"/>
    </xf>
    <xf numFmtId="0" fontId="21" fillId="0" borderId="0" xfId="0" applyFont="1" applyAlignment="1">
      <alignment vertical="center"/>
    </xf>
    <xf numFmtId="0" fontId="21" fillId="0" borderId="39" xfId="0" applyFont="1" applyBorder="1" applyAlignment="1">
      <alignment horizontal="center" vertical="center"/>
    </xf>
    <xf numFmtId="0" fontId="21" fillId="0" borderId="39" xfId="0" applyFont="1" applyBorder="1" applyAlignment="1">
      <alignment vertical="center"/>
    </xf>
    <xf numFmtId="0" fontId="21" fillId="0" borderId="40" xfId="0" applyFont="1" applyBorder="1" applyAlignment="1">
      <alignment horizontal="center" vertical="center"/>
    </xf>
    <xf numFmtId="0" fontId="21" fillId="0" borderId="40" xfId="0" applyFont="1" applyBorder="1" applyAlignment="1">
      <alignment vertical="center"/>
    </xf>
    <xf numFmtId="0" fontId="2"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2" xfId="0" applyFont="1" applyBorder="1" applyAlignment="1">
      <alignment vertical="center"/>
    </xf>
    <xf numFmtId="0" fontId="31" fillId="0" borderId="20" xfId="0" applyFont="1" applyBorder="1" applyAlignment="1">
      <alignment vertical="center"/>
    </xf>
    <xf numFmtId="0" fontId="32" fillId="0" borderId="0" xfId="0" applyFont="1" applyAlignment="1">
      <alignment vertical="center"/>
    </xf>
    <xf numFmtId="0" fontId="33" fillId="0" borderId="0" xfId="0" applyFont="1"/>
    <xf numFmtId="0" fontId="3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xf numFmtId="0" fontId="2" fillId="0" borderId="1" xfId="0" applyFont="1" applyBorder="1"/>
    <xf numFmtId="0" fontId="2" fillId="0" borderId="2" xfId="0" applyFont="1" applyBorder="1"/>
    <xf numFmtId="0" fontId="2" fillId="0" borderId="3" xfId="0" applyFont="1" applyBorder="1"/>
    <xf numFmtId="183" fontId="25" fillId="0" borderId="0" xfId="0" applyNumberFormat="1" applyFont="1" applyAlignment="1">
      <alignment vertical="center"/>
    </xf>
    <xf numFmtId="0" fontId="29" fillId="0" borderId="2" xfId="0" applyFont="1" applyBorder="1" applyAlignment="1">
      <alignment horizontal="left" vertical="center"/>
    </xf>
    <xf numFmtId="0" fontId="9" fillId="0" borderId="21" xfId="0" applyFont="1" applyBorder="1" applyAlignment="1" applyProtection="1">
      <alignment vertical="center" shrinkToFit="1"/>
      <protection locked="0"/>
    </xf>
    <xf numFmtId="0" fontId="9" fillId="0" borderId="20" xfId="0" applyFont="1" applyBorder="1" applyAlignment="1" applyProtection="1">
      <alignment vertical="center" shrinkToFit="1"/>
      <protection locked="0"/>
    </xf>
    <xf numFmtId="0" fontId="9" fillId="0" borderId="22" xfId="0" applyFont="1" applyBorder="1" applyAlignment="1" applyProtection="1">
      <alignment vertical="center" shrinkToFit="1"/>
      <protection locked="0"/>
    </xf>
    <xf numFmtId="40" fontId="9" fillId="0" borderId="21" xfId="1" applyNumberFormat="1" applyFont="1" applyBorder="1" applyAlignment="1" applyProtection="1">
      <alignment vertical="center" shrinkToFit="1"/>
      <protection locked="0"/>
    </xf>
    <xf numFmtId="40" fontId="9" fillId="0" borderId="23" xfId="1" applyNumberFormat="1" applyFont="1" applyBorder="1" applyAlignment="1" applyProtection="1">
      <alignment vertical="center" shrinkToFit="1"/>
      <protection locked="0"/>
    </xf>
    <xf numFmtId="38" fontId="12" fillId="0" borderId="20" xfId="1" applyFont="1" applyBorder="1" applyAlignment="1" applyProtection="1">
      <alignment horizontal="center" vertical="center" shrinkToFit="1"/>
      <protection locked="0"/>
    </xf>
    <xf numFmtId="38" fontId="12" fillId="0" borderId="22" xfId="1" applyFont="1" applyBorder="1" applyAlignment="1" applyProtection="1">
      <alignment horizontal="center" vertical="center" shrinkToFit="1"/>
      <protection locked="0"/>
    </xf>
    <xf numFmtId="0" fontId="29" fillId="0" borderId="7" xfId="0" applyFont="1" applyBorder="1" applyAlignment="1">
      <alignment horizontal="center"/>
    </xf>
    <xf numFmtId="183" fontId="23" fillId="0" borderId="29" xfId="0" applyNumberFormat="1" applyFont="1" applyBorder="1" applyAlignment="1">
      <alignment shrinkToFit="1"/>
    </xf>
    <xf numFmtId="183" fontId="23" fillId="0" borderId="27" xfId="0" applyNumberFormat="1" applyFont="1" applyBorder="1" applyAlignment="1">
      <alignment shrinkToFit="1"/>
    </xf>
    <xf numFmtId="183" fontId="23" fillId="0" borderId="30" xfId="0" applyNumberFormat="1" applyFont="1" applyBorder="1" applyAlignment="1">
      <alignment shrinkToFit="1"/>
    </xf>
    <xf numFmtId="183" fontId="25" fillId="0" borderId="21" xfId="0" applyNumberFormat="1" applyFont="1" applyBorder="1" applyAlignment="1">
      <alignment vertical="center"/>
    </xf>
    <xf numFmtId="183" fontId="25" fillId="0" borderId="20" xfId="0" applyNumberFormat="1" applyFont="1" applyBorder="1" applyAlignment="1">
      <alignment vertical="center"/>
    </xf>
    <xf numFmtId="183" fontId="25" fillId="0" borderId="22" xfId="0" applyNumberFormat="1" applyFont="1" applyBorder="1" applyAlignment="1">
      <alignment vertical="center"/>
    </xf>
    <xf numFmtId="183" fontId="23" fillId="0" borderId="36" xfId="0" applyNumberFormat="1" applyFont="1" applyBorder="1"/>
    <xf numFmtId="183" fontId="23" fillId="0" borderId="37" xfId="0" applyNumberFormat="1" applyFont="1" applyBorder="1"/>
    <xf numFmtId="183" fontId="23" fillId="0" borderId="38" xfId="0" applyNumberFormat="1" applyFont="1" applyBorder="1"/>
    <xf numFmtId="183" fontId="25" fillId="0" borderId="21" xfId="0" applyNumberFormat="1" applyFont="1" applyBorder="1" applyAlignment="1" applyProtection="1">
      <alignment vertical="center"/>
      <protection locked="0"/>
    </xf>
    <xf numFmtId="183" fontId="25" fillId="0" borderId="20" xfId="0" applyNumberFormat="1" applyFont="1" applyBorder="1" applyAlignment="1" applyProtection="1">
      <alignment vertical="center"/>
      <protection locked="0"/>
    </xf>
    <xf numFmtId="183" fontId="25" fillId="0" borderId="22" xfId="0" applyNumberFormat="1" applyFont="1" applyBorder="1" applyAlignment="1" applyProtection="1">
      <alignment vertical="center"/>
      <protection locked="0"/>
    </xf>
    <xf numFmtId="183" fontId="23" fillId="0" borderId="21" xfId="0" applyNumberFormat="1" applyFont="1" applyBorder="1" applyProtection="1">
      <protection locked="0"/>
    </xf>
    <xf numFmtId="183" fontId="23" fillId="0" borderId="20" xfId="0" applyNumberFormat="1" applyFont="1" applyBorder="1" applyProtection="1">
      <protection locked="0"/>
    </xf>
    <xf numFmtId="183" fontId="23" fillId="0" borderId="22" xfId="0" applyNumberFormat="1" applyFont="1" applyBorder="1" applyProtection="1">
      <protection locked="0"/>
    </xf>
    <xf numFmtId="183" fontId="9" fillId="0" borderId="21" xfId="1" applyNumberFormat="1" applyFont="1" applyBorder="1" applyAlignment="1" applyProtection="1">
      <alignment vertical="center"/>
      <protection locked="0"/>
    </xf>
    <xf numFmtId="183" fontId="9" fillId="0" borderId="20" xfId="1" applyNumberFormat="1" applyFont="1" applyBorder="1" applyAlignment="1" applyProtection="1">
      <alignment vertical="center"/>
      <protection locked="0"/>
    </xf>
    <xf numFmtId="183" fontId="9" fillId="0" borderId="22" xfId="1" applyNumberFormat="1" applyFont="1" applyBorder="1" applyAlignment="1" applyProtection="1">
      <alignment vertical="center"/>
      <protection locked="0"/>
    </xf>
    <xf numFmtId="183" fontId="15" fillId="0" borderId="33" xfId="0" applyNumberFormat="1" applyFont="1" applyBorder="1" applyProtection="1">
      <protection locked="0"/>
    </xf>
    <xf numFmtId="183" fontId="15" fillId="0" borderId="34" xfId="0" applyNumberFormat="1" applyFont="1" applyBorder="1" applyProtection="1">
      <protection locked="0"/>
    </xf>
    <xf numFmtId="183" fontId="15" fillId="0" borderId="35" xfId="0" applyNumberFormat="1" applyFont="1" applyBorder="1" applyProtection="1">
      <protection locked="0"/>
    </xf>
    <xf numFmtId="184" fontId="14" fillId="0" borderId="20" xfId="1" applyNumberFormat="1" applyFont="1" applyBorder="1" applyAlignment="1" applyProtection="1">
      <alignment vertical="center"/>
    </xf>
    <xf numFmtId="183" fontId="23" fillId="0" borderId="21" xfId="0" applyNumberFormat="1" applyFont="1" applyBorder="1"/>
    <xf numFmtId="183" fontId="23" fillId="0" borderId="20" xfId="0" applyNumberFormat="1" applyFont="1" applyBorder="1"/>
    <xf numFmtId="183" fontId="23" fillId="0" borderId="22" xfId="0" applyNumberFormat="1" applyFont="1" applyBorder="1"/>
    <xf numFmtId="183" fontId="15" fillId="0" borderId="21" xfId="0" applyNumberFormat="1" applyFont="1" applyBorder="1" applyProtection="1">
      <protection locked="0"/>
    </xf>
    <xf numFmtId="183" fontId="15" fillId="0" borderId="20" xfId="0" applyNumberFormat="1" applyFont="1" applyBorder="1" applyProtection="1">
      <protection locked="0"/>
    </xf>
    <xf numFmtId="183" fontId="15" fillId="0" borderId="22" xfId="0" applyNumberFormat="1" applyFont="1" applyBorder="1" applyProtection="1">
      <protection locked="0"/>
    </xf>
    <xf numFmtId="0" fontId="4" fillId="0" borderId="20" xfId="0" applyFont="1" applyBorder="1" applyAlignment="1">
      <alignment horizontal="distributed"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49" fontId="9" fillId="0" borderId="21" xfId="0" applyNumberFormat="1" applyFont="1" applyBorder="1" applyAlignment="1" applyProtection="1">
      <alignment horizontal="center" vertical="center" shrinkToFit="1"/>
      <protection locked="0"/>
    </xf>
    <xf numFmtId="49" fontId="9" fillId="0" borderId="20" xfId="0" applyNumberFormat="1" applyFont="1" applyBorder="1" applyAlignment="1" applyProtection="1">
      <alignment horizontal="center" vertical="center" shrinkToFit="1"/>
      <protection locked="0"/>
    </xf>
    <xf numFmtId="49" fontId="9" fillId="0" borderId="22" xfId="0" applyNumberFormat="1" applyFont="1" applyBorder="1" applyAlignment="1" applyProtection="1">
      <alignment horizontal="center" vertical="center" shrinkToFit="1"/>
      <protection locked="0"/>
    </xf>
    <xf numFmtId="0" fontId="4" fillId="0" borderId="27" xfId="0" applyFont="1" applyBorder="1" applyAlignment="1">
      <alignment horizontal="distributed" vertical="center"/>
    </xf>
    <xf numFmtId="183" fontId="23" fillId="0" borderId="29" xfId="0" applyNumberFormat="1" applyFont="1" applyBorder="1"/>
    <xf numFmtId="183" fontId="23" fillId="0" borderId="27" xfId="0" applyNumberFormat="1" applyFont="1" applyBorder="1"/>
    <xf numFmtId="183" fontId="23" fillId="0" borderId="30" xfId="0" applyNumberFormat="1" applyFont="1" applyBorder="1"/>
    <xf numFmtId="0" fontId="4" fillId="0" borderId="7" xfId="0" applyFont="1" applyBorder="1" applyAlignment="1">
      <alignment horizontal="distributed" vertical="center"/>
    </xf>
    <xf numFmtId="183" fontId="23" fillId="0" borderId="16" xfId="0" applyNumberFormat="1" applyFont="1" applyBorder="1"/>
    <xf numFmtId="183" fontId="23" fillId="0" borderId="7" xfId="0" applyNumberFormat="1" applyFont="1" applyBorder="1"/>
    <xf numFmtId="183" fontId="23" fillId="0" borderId="17" xfId="0" applyNumberFormat="1" applyFont="1" applyBorder="1"/>
    <xf numFmtId="0" fontId="4" fillId="0" borderId="23"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181" fontId="19" fillId="0" borderId="21" xfId="0" applyNumberFormat="1" applyFont="1" applyBorder="1" applyAlignment="1" applyProtection="1">
      <alignment vertical="center"/>
      <protection locked="0"/>
    </xf>
    <xf numFmtId="181" fontId="19" fillId="0" borderId="20" xfId="0" applyNumberFormat="1" applyFont="1" applyBorder="1" applyAlignment="1" applyProtection="1">
      <alignment vertical="center"/>
      <protection locked="0"/>
    </xf>
    <xf numFmtId="181" fontId="19" fillId="0" borderId="22" xfId="0" applyNumberFormat="1" applyFont="1" applyBorder="1" applyAlignment="1" applyProtection="1">
      <alignment vertical="center"/>
      <protection locked="0"/>
    </xf>
    <xf numFmtId="0" fontId="21" fillId="0" borderId="4" xfId="0" applyFont="1" applyBorder="1" applyAlignment="1">
      <alignment horizontal="center" vertical="center"/>
    </xf>
    <xf numFmtId="0" fontId="21" fillId="0" borderId="0" xfId="0" applyFont="1" applyAlignment="1">
      <alignment horizontal="center" vertical="center"/>
    </xf>
    <xf numFmtId="0" fontId="9" fillId="0" borderId="0" xfId="0" applyFont="1" applyAlignment="1" applyProtection="1">
      <alignment horizontal="center" vertical="center"/>
      <protection locked="0"/>
    </xf>
    <xf numFmtId="182" fontId="15" fillId="0" borderId="21" xfId="0" applyNumberFormat="1" applyFont="1" applyBorder="1" applyAlignment="1" applyProtection="1">
      <alignment horizontal="distributed" vertical="center" justifyLastLine="1"/>
      <protection locked="0"/>
    </xf>
    <xf numFmtId="182" fontId="15" fillId="0" borderId="20" xfId="0" applyNumberFormat="1" applyFont="1" applyBorder="1" applyAlignment="1" applyProtection="1">
      <alignment horizontal="distributed" vertical="center" justifyLastLine="1"/>
      <protection locked="0"/>
    </xf>
    <xf numFmtId="182" fontId="15" fillId="0" borderId="22" xfId="0" applyNumberFormat="1" applyFont="1" applyBorder="1" applyAlignment="1" applyProtection="1">
      <alignment horizontal="distributed" vertical="center" justifyLastLine="1"/>
      <protection locked="0"/>
    </xf>
    <xf numFmtId="178" fontId="15" fillId="0" borderId="2" xfId="0" applyNumberFormat="1" applyFont="1" applyBorder="1" applyAlignment="1" applyProtection="1">
      <alignment horizontal="distributed" vertical="center" justifyLastLine="1"/>
      <protection locked="0"/>
    </xf>
    <xf numFmtId="178" fontId="15" fillId="0" borderId="3" xfId="0" applyNumberFormat="1" applyFont="1" applyBorder="1" applyAlignment="1" applyProtection="1">
      <alignment horizontal="distributed" vertical="center" justifyLastLine="1"/>
      <protection locked="0"/>
    </xf>
    <xf numFmtId="178" fontId="15" fillId="0" borderId="7" xfId="0" applyNumberFormat="1" applyFont="1" applyBorder="1" applyAlignment="1" applyProtection="1">
      <alignment horizontal="distributed" vertical="center" justifyLastLine="1"/>
      <protection locked="0"/>
    </xf>
    <xf numFmtId="178" fontId="15" fillId="0" borderId="17" xfId="0" applyNumberFormat="1" applyFont="1" applyBorder="1" applyAlignment="1" applyProtection="1">
      <alignment horizontal="distributed" vertical="center" justifyLastLine="1"/>
      <protection locked="0"/>
    </xf>
    <xf numFmtId="179" fontId="19" fillId="0" borderId="21" xfId="0" applyNumberFormat="1" applyFont="1" applyBorder="1" applyAlignment="1" applyProtection="1">
      <alignment horizontal="distributed" vertical="center" justifyLastLine="1"/>
      <protection locked="0"/>
    </xf>
    <xf numFmtId="179" fontId="19" fillId="0" borderId="20" xfId="0" applyNumberFormat="1" applyFont="1" applyBorder="1" applyAlignment="1" applyProtection="1">
      <alignment horizontal="distributed" vertical="center" justifyLastLine="1"/>
      <protection locked="0"/>
    </xf>
    <xf numFmtId="179" fontId="19" fillId="0" borderId="22" xfId="0" applyNumberFormat="1" applyFont="1" applyBorder="1" applyAlignment="1" applyProtection="1">
      <alignment horizontal="distributed" vertical="center" justifyLastLine="1"/>
      <protection locked="0"/>
    </xf>
    <xf numFmtId="0" fontId="11" fillId="0" borderId="4" xfId="0" applyFont="1" applyBorder="1" applyAlignment="1">
      <alignment horizontal="center" vertical="center"/>
    </xf>
    <xf numFmtId="0" fontId="11" fillId="0" borderId="0" xfId="0" applyFont="1" applyAlignment="1">
      <alignment horizontal="center" vertical="center"/>
    </xf>
    <xf numFmtId="180" fontId="20" fillId="0" borderId="21" xfId="0" applyNumberFormat="1" applyFont="1" applyBorder="1" applyAlignment="1" applyProtection="1">
      <alignment horizontal="center" vertical="center" shrinkToFit="1"/>
      <protection locked="0"/>
    </xf>
    <xf numFmtId="180" fontId="20" fillId="0" borderId="20" xfId="0" applyNumberFormat="1" applyFont="1" applyBorder="1" applyAlignment="1" applyProtection="1">
      <alignment horizontal="center" vertical="center" shrinkToFit="1"/>
      <protection locked="0"/>
    </xf>
    <xf numFmtId="0" fontId="20" fillId="0" borderId="20" xfId="0" applyFont="1" applyBorder="1" applyAlignment="1" applyProtection="1">
      <alignment vertical="center" wrapText="1"/>
      <protection locked="0"/>
    </xf>
    <xf numFmtId="0" fontId="20" fillId="0" borderId="23" xfId="0" applyFont="1" applyBorder="1" applyAlignment="1" applyProtection="1">
      <alignment vertical="center" wrapText="1"/>
      <protection locked="0"/>
    </xf>
    <xf numFmtId="0" fontId="20" fillId="0" borderId="24" xfId="0" applyFont="1" applyBorder="1" applyAlignment="1" applyProtection="1">
      <alignment horizontal="right" vertical="center" shrinkToFit="1"/>
      <protection locked="0"/>
    </xf>
    <xf numFmtId="0" fontId="20" fillId="0" borderId="20" xfId="0" applyFont="1" applyBorder="1" applyAlignment="1" applyProtection="1">
      <alignment horizontal="right" vertical="center" shrinkToFit="1"/>
      <protection locked="0"/>
    </xf>
    <xf numFmtId="0" fontId="20" fillId="0" borderId="20"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12" fillId="0" borderId="2" xfId="0" applyFont="1" applyBorder="1" applyAlignment="1" applyProtection="1">
      <alignment vertical="center" wrapText="1" shrinkToFit="1"/>
      <protection locked="0"/>
    </xf>
    <xf numFmtId="0" fontId="12" fillId="0" borderId="3" xfId="0" applyFont="1" applyBorder="1" applyAlignment="1" applyProtection="1">
      <alignment vertical="center" wrapText="1" shrinkToFit="1"/>
      <protection locked="0"/>
    </xf>
    <xf numFmtId="0" fontId="12" fillId="0" borderId="7" xfId="0" applyFont="1" applyBorder="1" applyAlignment="1" applyProtection="1">
      <alignment vertical="center" wrapText="1" shrinkToFit="1"/>
      <protection locked="0"/>
    </xf>
    <xf numFmtId="0" fontId="12" fillId="0" borderId="17" xfId="0" applyFont="1" applyBorder="1" applyAlignment="1" applyProtection="1">
      <alignment vertical="center" wrapText="1" shrinkToFit="1"/>
      <protection locked="0"/>
    </xf>
    <xf numFmtId="177" fontId="15" fillId="0" borderId="1" xfId="0" applyNumberFormat="1" applyFont="1" applyBorder="1" applyAlignment="1" applyProtection="1">
      <alignment horizontal="distributed" vertical="center" justifyLastLine="1"/>
      <protection locked="0"/>
    </xf>
    <xf numFmtId="177" fontId="15" fillId="0" borderId="2" xfId="0" applyNumberFormat="1" applyFont="1" applyBorder="1" applyAlignment="1" applyProtection="1">
      <alignment horizontal="distributed" vertical="center" justifyLastLine="1"/>
      <protection locked="0"/>
    </xf>
    <xf numFmtId="177" fontId="15" fillId="0" borderId="3" xfId="0" applyNumberFormat="1" applyFont="1" applyBorder="1" applyAlignment="1" applyProtection="1">
      <alignment horizontal="distributed" vertical="center" justifyLastLine="1"/>
      <protection locked="0"/>
    </xf>
    <xf numFmtId="177" fontId="15" fillId="0" borderId="16" xfId="0" applyNumberFormat="1" applyFont="1" applyBorder="1" applyAlignment="1" applyProtection="1">
      <alignment horizontal="distributed" vertical="center" justifyLastLine="1"/>
      <protection locked="0"/>
    </xf>
    <xf numFmtId="177" fontId="15" fillId="0" borderId="7" xfId="0" applyNumberFormat="1" applyFont="1" applyBorder="1" applyAlignment="1" applyProtection="1">
      <alignment horizontal="distributed" vertical="center" justifyLastLine="1"/>
      <protection locked="0"/>
    </xf>
    <xf numFmtId="177" fontId="15" fillId="0" borderId="17" xfId="0" applyNumberFormat="1" applyFont="1" applyBorder="1" applyAlignment="1" applyProtection="1">
      <alignment horizontal="distributed" vertical="center" justifyLastLine="1"/>
      <protection locked="0"/>
    </xf>
    <xf numFmtId="0" fontId="15" fillId="0" borderId="18" xfId="0" applyFont="1" applyBorder="1" applyAlignment="1" applyProtection="1">
      <alignment horizontal="center" vertical="distributed"/>
      <protection locked="0"/>
    </xf>
    <xf numFmtId="0" fontId="15" fillId="0" borderId="19" xfId="0" applyFont="1" applyBorder="1" applyAlignment="1" applyProtection="1">
      <alignment horizontal="center" vertical="distributed"/>
      <protection locked="0"/>
    </xf>
    <xf numFmtId="0" fontId="11" fillId="0" borderId="8" xfId="0" applyFont="1" applyBorder="1" applyAlignment="1">
      <alignment horizontal="center" vertical="center"/>
    </xf>
    <xf numFmtId="0" fontId="12" fillId="0" borderId="12"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176" fontId="15" fillId="0" borderId="2" xfId="0" applyNumberFormat="1" applyFont="1" applyBorder="1" applyAlignment="1" applyProtection="1">
      <alignment horizontal="distributed" vertical="center" justifyLastLine="1"/>
      <protection locked="0"/>
    </xf>
    <xf numFmtId="176" fontId="15" fillId="0" borderId="3" xfId="0" applyNumberFormat="1" applyFont="1" applyBorder="1" applyAlignment="1" applyProtection="1">
      <alignment horizontal="distributed" vertical="center" justifyLastLine="1"/>
      <protection locked="0"/>
    </xf>
    <xf numFmtId="176" fontId="15" fillId="0" borderId="7" xfId="0" applyNumberFormat="1" applyFont="1" applyBorder="1" applyAlignment="1" applyProtection="1">
      <alignment horizontal="distributed" vertical="center" justifyLastLine="1"/>
      <protection locked="0"/>
    </xf>
    <xf numFmtId="176" fontId="15" fillId="0" borderId="17" xfId="0" applyNumberFormat="1" applyFont="1" applyBorder="1" applyAlignment="1" applyProtection="1">
      <alignment horizontal="distributed" vertical="center" justifyLastLine="1"/>
      <protection locked="0"/>
    </xf>
    <xf numFmtId="0" fontId="16" fillId="0" borderId="13" xfId="0" applyFont="1" applyBorder="1" applyAlignment="1" applyProtection="1">
      <alignment vertical="center" shrinkToFit="1"/>
      <protection locked="0"/>
    </xf>
    <xf numFmtId="0" fontId="16" fillId="0" borderId="14" xfId="0" applyFont="1" applyBorder="1" applyAlignment="1" applyProtection="1">
      <alignment vertical="center" shrinkToFit="1"/>
      <protection locked="0"/>
    </xf>
    <xf numFmtId="0" fontId="16" fillId="0" borderId="15" xfId="0" applyFont="1" applyBorder="1" applyAlignment="1" applyProtection="1">
      <alignment vertical="center" shrinkToFit="1"/>
      <protection locked="0"/>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2" fillId="0" borderId="8" xfId="0" applyFont="1" applyBorder="1" applyAlignment="1" applyProtection="1">
      <alignment vertical="center" shrinkToFit="1"/>
      <protection locked="0"/>
    </xf>
    <xf numFmtId="0" fontId="6" fillId="0" borderId="5" xfId="0" applyFont="1" applyBorder="1" applyAlignment="1">
      <alignment horizontal="center" vertical="center"/>
    </xf>
    <xf numFmtId="0" fontId="8" fillId="0" borderId="7" xfId="0" applyFont="1" applyBorder="1" applyAlignment="1">
      <alignment horizontal="center" vertical="center"/>
    </xf>
    <xf numFmtId="0" fontId="9" fillId="0" borderId="0" xfId="0" applyFont="1" applyAlignment="1" applyProtection="1">
      <alignment horizontal="right" vertical="center"/>
      <protection locked="0"/>
    </xf>
    <xf numFmtId="0" fontId="12" fillId="0" borderId="9" xfId="0" applyFont="1" applyBorder="1" applyAlignment="1" applyProtection="1">
      <alignment vertical="center" shrinkToFit="1"/>
      <protection locked="0"/>
    </xf>
    <xf numFmtId="0" fontId="12" fillId="0" borderId="10"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cellXfs>
  <cellStyles count="2">
    <cellStyle name="桁区切り" xfId="1" builtinId="6"/>
    <cellStyle name="標準" xfId="0" builtinId="0"/>
  </cellStyles>
  <dxfs count="2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indexed="65"/>
        </patternFill>
      </fill>
    </dxf>
    <dxf>
      <fill>
        <patternFill patternType="solid">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65808</xdr:colOff>
      <xdr:row>18</xdr:row>
      <xdr:rowOff>18184</xdr:rowOff>
    </xdr:from>
    <xdr:to>
      <xdr:col>48</xdr:col>
      <xdr:colOff>65808</xdr:colOff>
      <xdr:row>31</xdr:row>
      <xdr:rowOff>261666</xdr:rowOff>
    </xdr:to>
    <xdr:sp macro="" textlink="">
      <xdr:nvSpPr>
        <xdr:cNvPr id="3" name="Line 33">
          <a:extLst>
            <a:ext uri="{FF2B5EF4-FFF2-40B4-BE49-F238E27FC236}">
              <a16:creationId xmlns:a16="http://schemas.microsoft.com/office/drawing/2014/main" id="{2B92A937-4A6D-46DB-9F26-E8193EF3CA5E}"/>
            </a:ext>
          </a:extLst>
        </xdr:cNvPr>
        <xdr:cNvSpPr>
          <a:spLocks noChangeShapeType="1"/>
        </xdr:cNvSpPr>
      </xdr:nvSpPr>
      <xdr:spPr bwMode="auto">
        <a:xfrm>
          <a:off x="12753108" y="3875809"/>
          <a:ext cx="0" cy="2729507"/>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167986</xdr:colOff>
      <xdr:row>18</xdr:row>
      <xdr:rowOff>17318</xdr:rowOff>
    </xdr:from>
    <xdr:to>
      <xdr:col>46</xdr:col>
      <xdr:colOff>167986</xdr:colOff>
      <xdr:row>31</xdr:row>
      <xdr:rowOff>260800</xdr:rowOff>
    </xdr:to>
    <xdr:sp macro="" textlink="">
      <xdr:nvSpPr>
        <xdr:cNvPr id="4" name="Line 33">
          <a:extLst>
            <a:ext uri="{FF2B5EF4-FFF2-40B4-BE49-F238E27FC236}">
              <a16:creationId xmlns:a16="http://schemas.microsoft.com/office/drawing/2014/main" id="{38F5C0EF-4DEF-4F6B-BC69-CA74329A58DB}"/>
            </a:ext>
          </a:extLst>
        </xdr:cNvPr>
        <xdr:cNvSpPr>
          <a:spLocks noChangeShapeType="1"/>
        </xdr:cNvSpPr>
      </xdr:nvSpPr>
      <xdr:spPr bwMode="auto">
        <a:xfrm>
          <a:off x="12379036" y="3874943"/>
          <a:ext cx="0" cy="2729507"/>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129020</xdr:colOff>
      <xdr:row>18</xdr:row>
      <xdr:rowOff>866</xdr:rowOff>
    </xdr:from>
    <xdr:to>
      <xdr:col>42</xdr:col>
      <xdr:colOff>129020</xdr:colOff>
      <xdr:row>29</xdr:row>
      <xdr:rowOff>866</xdr:rowOff>
    </xdr:to>
    <xdr:sp macro="" textlink="">
      <xdr:nvSpPr>
        <xdr:cNvPr id="5" name="Line 33">
          <a:extLst>
            <a:ext uri="{FF2B5EF4-FFF2-40B4-BE49-F238E27FC236}">
              <a16:creationId xmlns:a16="http://schemas.microsoft.com/office/drawing/2014/main" id="{018DB5CA-D289-4528-9B2A-E663AE8E0772}"/>
            </a:ext>
          </a:extLst>
        </xdr:cNvPr>
        <xdr:cNvSpPr>
          <a:spLocks noChangeShapeType="1"/>
        </xdr:cNvSpPr>
      </xdr:nvSpPr>
      <xdr:spPr bwMode="auto">
        <a:xfrm>
          <a:off x="11387570" y="3858491"/>
          <a:ext cx="0" cy="19335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51955</xdr:colOff>
      <xdr:row>18</xdr:row>
      <xdr:rowOff>0</xdr:rowOff>
    </xdr:from>
    <xdr:to>
      <xdr:col>41</xdr:col>
      <xdr:colOff>51955</xdr:colOff>
      <xdr:row>29</xdr:row>
      <xdr:rowOff>866</xdr:rowOff>
    </xdr:to>
    <xdr:sp macro="" textlink="">
      <xdr:nvSpPr>
        <xdr:cNvPr id="6" name="Line 33">
          <a:extLst>
            <a:ext uri="{FF2B5EF4-FFF2-40B4-BE49-F238E27FC236}">
              <a16:creationId xmlns:a16="http://schemas.microsoft.com/office/drawing/2014/main" id="{A33BC400-4458-4A10-997E-553885F43563}"/>
            </a:ext>
          </a:extLst>
        </xdr:cNvPr>
        <xdr:cNvSpPr>
          <a:spLocks noChangeShapeType="1"/>
        </xdr:cNvSpPr>
      </xdr:nvSpPr>
      <xdr:spPr bwMode="auto">
        <a:xfrm>
          <a:off x="11072380" y="3857625"/>
          <a:ext cx="0" cy="1934441"/>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142875</xdr:colOff>
      <xdr:row>16</xdr:row>
      <xdr:rowOff>9525</xdr:rowOff>
    </xdr:from>
    <xdr:to>
      <xdr:col>19</xdr:col>
      <xdr:colOff>142875</xdr:colOff>
      <xdr:row>18</xdr:row>
      <xdr:rowOff>285750</xdr:rowOff>
    </xdr:to>
    <xdr:sp macro="" textlink="">
      <xdr:nvSpPr>
        <xdr:cNvPr id="7" name="Line 33">
          <a:extLst>
            <a:ext uri="{FF2B5EF4-FFF2-40B4-BE49-F238E27FC236}">
              <a16:creationId xmlns:a16="http://schemas.microsoft.com/office/drawing/2014/main" id="{4120D5FD-2313-4975-8E34-340BF37C1A2E}"/>
            </a:ext>
          </a:extLst>
        </xdr:cNvPr>
        <xdr:cNvSpPr>
          <a:spLocks noChangeShapeType="1"/>
        </xdr:cNvSpPr>
      </xdr:nvSpPr>
      <xdr:spPr bwMode="auto">
        <a:xfrm>
          <a:off x="6038850" y="3314700"/>
          <a:ext cx="0" cy="81915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136814</xdr:colOff>
      <xdr:row>16</xdr:row>
      <xdr:rowOff>9525</xdr:rowOff>
    </xdr:from>
    <xdr:to>
      <xdr:col>17</xdr:col>
      <xdr:colOff>136814</xdr:colOff>
      <xdr:row>18</xdr:row>
      <xdr:rowOff>285750</xdr:rowOff>
    </xdr:to>
    <xdr:sp macro="" textlink="">
      <xdr:nvSpPr>
        <xdr:cNvPr id="8" name="Line 33">
          <a:extLst>
            <a:ext uri="{FF2B5EF4-FFF2-40B4-BE49-F238E27FC236}">
              <a16:creationId xmlns:a16="http://schemas.microsoft.com/office/drawing/2014/main" id="{ECB949F7-9264-4F7D-A5B2-3A19E0E9C6B3}"/>
            </a:ext>
          </a:extLst>
        </xdr:cNvPr>
        <xdr:cNvSpPr>
          <a:spLocks noChangeShapeType="1"/>
        </xdr:cNvSpPr>
      </xdr:nvSpPr>
      <xdr:spPr bwMode="auto">
        <a:xfrm>
          <a:off x="5556539" y="3314700"/>
          <a:ext cx="0" cy="81915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138546</xdr:colOff>
      <xdr:row>16</xdr:row>
      <xdr:rowOff>3896</xdr:rowOff>
    </xdr:from>
    <xdr:to>
      <xdr:col>15</xdr:col>
      <xdr:colOff>138546</xdr:colOff>
      <xdr:row>18</xdr:row>
      <xdr:rowOff>272246</xdr:rowOff>
    </xdr:to>
    <xdr:sp macro="" textlink="">
      <xdr:nvSpPr>
        <xdr:cNvPr id="9" name="Line 33">
          <a:extLst>
            <a:ext uri="{FF2B5EF4-FFF2-40B4-BE49-F238E27FC236}">
              <a16:creationId xmlns:a16="http://schemas.microsoft.com/office/drawing/2014/main" id="{22CFA9E3-1AAB-4D71-AB82-4D40E5062B26}"/>
            </a:ext>
          </a:extLst>
        </xdr:cNvPr>
        <xdr:cNvSpPr>
          <a:spLocks noChangeShapeType="1"/>
        </xdr:cNvSpPr>
      </xdr:nvSpPr>
      <xdr:spPr bwMode="auto">
        <a:xfrm>
          <a:off x="5082021" y="3309071"/>
          <a:ext cx="0" cy="8208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135082</xdr:colOff>
      <xdr:row>20</xdr:row>
      <xdr:rowOff>3897</xdr:rowOff>
    </xdr:from>
    <xdr:to>
      <xdr:col>19</xdr:col>
      <xdr:colOff>135082</xdr:colOff>
      <xdr:row>28</xdr:row>
      <xdr:rowOff>4497</xdr:rowOff>
    </xdr:to>
    <xdr:sp macro="" textlink="">
      <xdr:nvSpPr>
        <xdr:cNvPr id="10" name="Line 33">
          <a:extLst>
            <a:ext uri="{FF2B5EF4-FFF2-40B4-BE49-F238E27FC236}">
              <a16:creationId xmlns:a16="http://schemas.microsoft.com/office/drawing/2014/main" id="{5B8A5C3E-3109-49F3-9CDC-1C685FB55068}"/>
            </a:ext>
          </a:extLst>
        </xdr:cNvPr>
        <xdr:cNvSpPr>
          <a:spLocks noChangeShapeType="1"/>
        </xdr:cNvSpPr>
      </xdr:nvSpPr>
      <xdr:spPr bwMode="auto">
        <a:xfrm>
          <a:off x="6031057" y="4413972"/>
          <a:ext cx="0" cy="221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136814</xdr:colOff>
      <xdr:row>19</xdr:row>
      <xdr:rowOff>276224</xdr:rowOff>
    </xdr:from>
    <xdr:to>
      <xdr:col>17</xdr:col>
      <xdr:colOff>136814</xdr:colOff>
      <xdr:row>28</xdr:row>
      <xdr:rowOff>599</xdr:rowOff>
    </xdr:to>
    <xdr:sp macro="" textlink="">
      <xdr:nvSpPr>
        <xdr:cNvPr id="11" name="Line 33">
          <a:extLst>
            <a:ext uri="{FF2B5EF4-FFF2-40B4-BE49-F238E27FC236}">
              <a16:creationId xmlns:a16="http://schemas.microsoft.com/office/drawing/2014/main" id="{B50505B8-713C-43D6-BD4B-62C127F9AD30}"/>
            </a:ext>
          </a:extLst>
        </xdr:cNvPr>
        <xdr:cNvSpPr>
          <a:spLocks noChangeShapeType="1"/>
        </xdr:cNvSpPr>
      </xdr:nvSpPr>
      <xdr:spPr bwMode="auto">
        <a:xfrm>
          <a:off x="5556539" y="4410074"/>
          <a:ext cx="0" cy="221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138546</xdr:colOff>
      <xdr:row>20</xdr:row>
      <xdr:rowOff>0</xdr:rowOff>
    </xdr:from>
    <xdr:to>
      <xdr:col>15</xdr:col>
      <xdr:colOff>138546</xdr:colOff>
      <xdr:row>27</xdr:row>
      <xdr:rowOff>285750</xdr:rowOff>
    </xdr:to>
    <xdr:sp macro="" textlink="">
      <xdr:nvSpPr>
        <xdr:cNvPr id="12" name="Line 33">
          <a:extLst>
            <a:ext uri="{FF2B5EF4-FFF2-40B4-BE49-F238E27FC236}">
              <a16:creationId xmlns:a16="http://schemas.microsoft.com/office/drawing/2014/main" id="{9A17C7C4-9CBC-412D-86D7-BDBF9037D173}"/>
            </a:ext>
          </a:extLst>
        </xdr:cNvPr>
        <xdr:cNvSpPr>
          <a:spLocks noChangeShapeType="1"/>
        </xdr:cNvSpPr>
      </xdr:nvSpPr>
      <xdr:spPr bwMode="auto">
        <a:xfrm>
          <a:off x="5082021" y="4410075"/>
          <a:ext cx="0" cy="22098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123825</xdr:colOff>
      <xdr:row>30</xdr:row>
      <xdr:rowOff>0</xdr:rowOff>
    </xdr:from>
    <xdr:to>
      <xdr:col>40</xdr:col>
      <xdr:colOff>123825</xdr:colOff>
      <xdr:row>30</xdr:row>
      <xdr:rowOff>9525</xdr:rowOff>
    </xdr:to>
    <xdr:sp macro="" textlink="">
      <xdr:nvSpPr>
        <xdr:cNvPr id="13" name="Line 33">
          <a:extLst>
            <a:ext uri="{FF2B5EF4-FFF2-40B4-BE49-F238E27FC236}">
              <a16:creationId xmlns:a16="http://schemas.microsoft.com/office/drawing/2014/main" id="{8F9B81FA-2F78-450D-B5E2-0DBBD68908CD}"/>
            </a:ext>
          </a:extLst>
        </xdr:cNvPr>
        <xdr:cNvSpPr>
          <a:spLocks noChangeShapeType="1"/>
        </xdr:cNvSpPr>
      </xdr:nvSpPr>
      <xdr:spPr bwMode="auto">
        <a:xfrm flipH="1">
          <a:off x="10906125" y="6067425"/>
          <a:ext cx="0" cy="95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123825</xdr:colOff>
      <xdr:row>30</xdr:row>
      <xdr:rowOff>0</xdr:rowOff>
    </xdr:from>
    <xdr:to>
      <xdr:col>40</xdr:col>
      <xdr:colOff>123825</xdr:colOff>
      <xdr:row>30</xdr:row>
      <xdr:rowOff>9525</xdr:rowOff>
    </xdr:to>
    <xdr:sp macro="" textlink="">
      <xdr:nvSpPr>
        <xdr:cNvPr id="14" name="Line 33">
          <a:extLst>
            <a:ext uri="{FF2B5EF4-FFF2-40B4-BE49-F238E27FC236}">
              <a16:creationId xmlns:a16="http://schemas.microsoft.com/office/drawing/2014/main" id="{A99A4D93-DA77-4D3C-A8A4-4AADF6761A81}"/>
            </a:ext>
          </a:extLst>
        </xdr:cNvPr>
        <xdr:cNvSpPr>
          <a:spLocks noChangeShapeType="1"/>
        </xdr:cNvSpPr>
      </xdr:nvSpPr>
      <xdr:spPr bwMode="auto">
        <a:xfrm flipH="1">
          <a:off x="10906125" y="6067425"/>
          <a:ext cx="0" cy="95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6927</xdr:colOff>
      <xdr:row>14</xdr:row>
      <xdr:rowOff>14061</xdr:rowOff>
    </xdr:from>
    <xdr:to>
      <xdr:col>30</xdr:col>
      <xdr:colOff>6927</xdr:colOff>
      <xdr:row>15</xdr:row>
      <xdr:rowOff>15461</xdr:rowOff>
    </xdr:to>
    <xdr:sp macro="" textlink="">
      <xdr:nvSpPr>
        <xdr:cNvPr id="15" name="Line 33">
          <a:extLst>
            <a:ext uri="{FF2B5EF4-FFF2-40B4-BE49-F238E27FC236}">
              <a16:creationId xmlns:a16="http://schemas.microsoft.com/office/drawing/2014/main" id="{0657D5D0-71D3-451B-BC30-D924D25D835C}"/>
            </a:ext>
          </a:extLst>
        </xdr:cNvPr>
        <xdr:cNvSpPr>
          <a:spLocks noChangeShapeType="1"/>
        </xdr:cNvSpPr>
      </xdr:nvSpPr>
      <xdr:spPr bwMode="auto">
        <a:xfrm flipH="1">
          <a:off x="8407977" y="2966811"/>
          <a:ext cx="0" cy="2776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xdr:colOff>
      <xdr:row>14</xdr:row>
      <xdr:rowOff>7779</xdr:rowOff>
    </xdr:from>
    <xdr:to>
      <xdr:col>31</xdr:col>
      <xdr:colOff>1</xdr:colOff>
      <xdr:row>15</xdr:row>
      <xdr:rowOff>9179</xdr:rowOff>
    </xdr:to>
    <xdr:sp macro="" textlink="">
      <xdr:nvSpPr>
        <xdr:cNvPr id="16" name="Line 33">
          <a:extLst>
            <a:ext uri="{FF2B5EF4-FFF2-40B4-BE49-F238E27FC236}">
              <a16:creationId xmlns:a16="http://schemas.microsoft.com/office/drawing/2014/main" id="{CF4F99D3-340A-43F9-A191-0A5073A92ADB}"/>
            </a:ext>
          </a:extLst>
        </xdr:cNvPr>
        <xdr:cNvSpPr>
          <a:spLocks noChangeShapeType="1"/>
        </xdr:cNvSpPr>
      </xdr:nvSpPr>
      <xdr:spPr bwMode="auto">
        <a:xfrm flipH="1">
          <a:off x="8639176" y="2960529"/>
          <a:ext cx="0" cy="2776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232683</xdr:colOff>
      <xdr:row>14</xdr:row>
      <xdr:rowOff>1359</xdr:rowOff>
    </xdr:from>
    <xdr:to>
      <xdr:col>31</xdr:col>
      <xdr:colOff>232683</xdr:colOff>
      <xdr:row>15</xdr:row>
      <xdr:rowOff>2759</xdr:rowOff>
    </xdr:to>
    <xdr:sp macro="" textlink="">
      <xdr:nvSpPr>
        <xdr:cNvPr id="17" name="Line 33">
          <a:extLst>
            <a:ext uri="{FF2B5EF4-FFF2-40B4-BE49-F238E27FC236}">
              <a16:creationId xmlns:a16="http://schemas.microsoft.com/office/drawing/2014/main" id="{AB23C065-C1C7-4D4D-B93F-FBCAE4D12EBF}"/>
            </a:ext>
          </a:extLst>
        </xdr:cNvPr>
        <xdr:cNvSpPr>
          <a:spLocks noChangeShapeType="1"/>
        </xdr:cNvSpPr>
      </xdr:nvSpPr>
      <xdr:spPr bwMode="auto">
        <a:xfrm flipH="1">
          <a:off x="8871858" y="2954109"/>
          <a:ext cx="0" cy="2776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236765</xdr:colOff>
      <xdr:row>13</xdr:row>
      <xdr:rowOff>274479</xdr:rowOff>
    </xdr:from>
    <xdr:to>
      <xdr:col>32</xdr:col>
      <xdr:colOff>236765</xdr:colOff>
      <xdr:row>14</xdr:row>
      <xdr:rowOff>275879</xdr:rowOff>
    </xdr:to>
    <xdr:sp macro="" textlink="">
      <xdr:nvSpPr>
        <xdr:cNvPr id="18" name="Line 33">
          <a:extLst>
            <a:ext uri="{FF2B5EF4-FFF2-40B4-BE49-F238E27FC236}">
              <a16:creationId xmlns:a16="http://schemas.microsoft.com/office/drawing/2014/main" id="{3C8D6906-B3BF-4BA1-954B-E16CB33E1A87}"/>
            </a:ext>
          </a:extLst>
        </xdr:cNvPr>
        <xdr:cNvSpPr>
          <a:spLocks noChangeShapeType="1"/>
        </xdr:cNvSpPr>
      </xdr:nvSpPr>
      <xdr:spPr bwMode="auto">
        <a:xfrm flipH="1">
          <a:off x="9114065" y="2951004"/>
          <a:ext cx="0" cy="2776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234951</xdr:colOff>
      <xdr:row>14</xdr:row>
      <xdr:rowOff>7779</xdr:rowOff>
    </xdr:from>
    <xdr:to>
      <xdr:col>33</xdr:col>
      <xdr:colOff>234951</xdr:colOff>
      <xdr:row>15</xdr:row>
      <xdr:rowOff>9179</xdr:rowOff>
    </xdr:to>
    <xdr:sp macro="" textlink="">
      <xdr:nvSpPr>
        <xdr:cNvPr id="19" name="Line 33">
          <a:extLst>
            <a:ext uri="{FF2B5EF4-FFF2-40B4-BE49-F238E27FC236}">
              <a16:creationId xmlns:a16="http://schemas.microsoft.com/office/drawing/2014/main" id="{E54F35B9-8E2A-47E0-9251-A039718268B4}"/>
            </a:ext>
          </a:extLst>
        </xdr:cNvPr>
        <xdr:cNvSpPr>
          <a:spLocks noChangeShapeType="1"/>
        </xdr:cNvSpPr>
      </xdr:nvSpPr>
      <xdr:spPr bwMode="auto">
        <a:xfrm flipH="1">
          <a:off x="9350376" y="2960529"/>
          <a:ext cx="0" cy="2776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235856</xdr:colOff>
      <xdr:row>14</xdr:row>
      <xdr:rowOff>907</xdr:rowOff>
    </xdr:from>
    <xdr:to>
      <xdr:col>34</xdr:col>
      <xdr:colOff>235856</xdr:colOff>
      <xdr:row>15</xdr:row>
      <xdr:rowOff>2307</xdr:rowOff>
    </xdr:to>
    <xdr:sp macro="" textlink="">
      <xdr:nvSpPr>
        <xdr:cNvPr id="20" name="Line 33">
          <a:extLst>
            <a:ext uri="{FF2B5EF4-FFF2-40B4-BE49-F238E27FC236}">
              <a16:creationId xmlns:a16="http://schemas.microsoft.com/office/drawing/2014/main" id="{4DBB2948-ED35-4340-A8E1-36E8423B084F}"/>
            </a:ext>
          </a:extLst>
        </xdr:cNvPr>
        <xdr:cNvSpPr>
          <a:spLocks noChangeShapeType="1"/>
        </xdr:cNvSpPr>
      </xdr:nvSpPr>
      <xdr:spPr bwMode="auto">
        <a:xfrm flipH="1">
          <a:off x="9589406" y="2953657"/>
          <a:ext cx="0" cy="2776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43296</xdr:colOff>
      <xdr:row>13</xdr:row>
      <xdr:rowOff>1</xdr:rowOff>
    </xdr:from>
    <xdr:to>
      <xdr:col>22</xdr:col>
      <xdr:colOff>0</xdr:colOff>
      <xdr:row>15</xdr:row>
      <xdr:rowOff>1</xdr:rowOff>
    </xdr:to>
    <xdr:sp macro="" textlink="">
      <xdr:nvSpPr>
        <xdr:cNvPr id="21" name="正方形/長方形 20">
          <a:extLst>
            <a:ext uri="{FF2B5EF4-FFF2-40B4-BE49-F238E27FC236}">
              <a16:creationId xmlns:a16="http://schemas.microsoft.com/office/drawing/2014/main" id="{433C5370-5595-40B8-9AE9-FB37351557DB}"/>
            </a:ext>
          </a:extLst>
        </xdr:cNvPr>
        <xdr:cNvSpPr/>
      </xdr:nvSpPr>
      <xdr:spPr>
        <a:xfrm>
          <a:off x="5463021" y="2676526"/>
          <a:ext cx="1147329" cy="5524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46038</xdr:colOff>
      <xdr:row>13</xdr:row>
      <xdr:rowOff>70424</xdr:rowOff>
    </xdr:from>
    <xdr:to>
      <xdr:col>47</xdr:col>
      <xdr:colOff>46038</xdr:colOff>
      <xdr:row>13</xdr:row>
      <xdr:rowOff>250424</xdr:rowOff>
    </xdr:to>
    <xdr:sp macro="" textlink="">
      <xdr:nvSpPr>
        <xdr:cNvPr id="22" name="Line 33">
          <a:extLst>
            <a:ext uri="{FF2B5EF4-FFF2-40B4-BE49-F238E27FC236}">
              <a16:creationId xmlns:a16="http://schemas.microsoft.com/office/drawing/2014/main" id="{1E752B2D-8C56-4C34-94BB-A1CBA21370BB}"/>
            </a:ext>
          </a:extLst>
        </xdr:cNvPr>
        <xdr:cNvSpPr>
          <a:spLocks noChangeShapeType="1"/>
        </xdr:cNvSpPr>
      </xdr:nvSpPr>
      <xdr:spPr bwMode="auto">
        <a:xfrm flipH="1">
          <a:off x="12495213" y="2746949"/>
          <a:ext cx="0" cy="1800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42141</xdr:colOff>
      <xdr:row>13</xdr:row>
      <xdr:rowOff>3607</xdr:rowOff>
    </xdr:from>
    <xdr:to>
      <xdr:col>16</xdr:col>
      <xdr:colOff>42141</xdr:colOff>
      <xdr:row>14</xdr:row>
      <xdr:rowOff>2995</xdr:rowOff>
    </xdr:to>
    <xdr:sp macro="" textlink="">
      <xdr:nvSpPr>
        <xdr:cNvPr id="23" name="Line 33">
          <a:extLst>
            <a:ext uri="{FF2B5EF4-FFF2-40B4-BE49-F238E27FC236}">
              <a16:creationId xmlns:a16="http://schemas.microsoft.com/office/drawing/2014/main" id="{F6E5D433-ACBC-4EE6-A459-9691EECC546A}"/>
            </a:ext>
          </a:extLst>
        </xdr:cNvPr>
        <xdr:cNvSpPr>
          <a:spLocks noChangeShapeType="1"/>
        </xdr:cNvSpPr>
      </xdr:nvSpPr>
      <xdr:spPr bwMode="auto">
        <a:xfrm flipH="1">
          <a:off x="5223741" y="2680132"/>
          <a:ext cx="0" cy="275613"/>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80963</xdr:colOff>
      <xdr:row>13</xdr:row>
      <xdr:rowOff>6349</xdr:rowOff>
    </xdr:from>
    <xdr:to>
      <xdr:col>15</xdr:col>
      <xdr:colOff>80963</xdr:colOff>
      <xdr:row>14</xdr:row>
      <xdr:rowOff>5737</xdr:rowOff>
    </xdr:to>
    <xdr:sp macro="" textlink="">
      <xdr:nvSpPr>
        <xdr:cNvPr id="24" name="Line 33">
          <a:extLst>
            <a:ext uri="{FF2B5EF4-FFF2-40B4-BE49-F238E27FC236}">
              <a16:creationId xmlns:a16="http://schemas.microsoft.com/office/drawing/2014/main" id="{A2937F91-2848-4F01-B114-E2AB5DFA8BD2}"/>
            </a:ext>
          </a:extLst>
        </xdr:cNvPr>
        <xdr:cNvSpPr>
          <a:spLocks noChangeShapeType="1"/>
        </xdr:cNvSpPr>
      </xdr:nvSpPr>
      <xdr:spPr bwMode="auto">
        <a:xfrm flipH="1">
          <a:off x="5024438" y="2682874"/>
          <a:ext cx="0" cy="275613"/>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196850</xdr:colOff>
      <xdr:row>13</xdr:row>
      <xdr:rowOff>3175</xdr:rowOff>
    </xdr:from>
    <xdr:to>
      <xdr:col>12</xdr:col>
      <xdr:colOff>196850</xdr:colOff>
      <xdr:row>14</xdr:row>
      <xdr:rowOff>1609</xdr:rowOff>
    </xdr:to>
    <xdr:sp macro="" textlink="">
      <xdr:nvSpPr>
        <xdr:cNvPr id="25" name="Line 33">
          <a:extLst>
            <a:ext uri="{FF2B5EF4-FFF2-40B4-BE49-F238E27FC236}">
              <a16:creationId xmlns:a16="http://schemas.microsoft.com/office/drawing/2014/main" id="{E222D415-331C-4CDE-B3F5-37A19347C615}"/>
            </a:ext>
          </a:extLst>
        </xdr:cNvPr>
        <xdr:cNvSpPr>
          <a:spLocks noChangeShapeType="1"/>
        </xdr:cNvSpPr>
      </xdr:nvSpPr>
      <xdr:spPr bwMode="auto">
        <a:xfrm flipH="1">
          <a:off x="4425950" y="2679700"/>
          <a:ext cx="0" cy="274659"/>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157163</xdr:colOff>
      <xdr:row>13</xdr:row>
      <xdr:rowOff>302</xdr:rowOff>
    </xdr:from>
    <xdr:to>
      <xdr:col>13</xdr:col>
      <xdr:colOff>157163</xdr:colOff>
      <xdr:row>13</xdr:row>
      <xdr:rowOff>277502</xdr:rowOff>
    </xdr:to>
    <xdr:sp macro="" textlink="">
      <xdr:nvSpPr>
        <xdr:cNvPr id="26" name="Line 33">
          <a:extLst>
            <a:ext uri="{FF2B5EF4-FFF2-40B4-BE49-F238E27FC236}">
              <a16:creationId xmlns:a16="http://schemas.microsoft.com/office/drawing/2014/main" id="{75BBC09E-B2F7-4AB6-85DA-30F161EFC3D9}"/>
            </a:ext>
          </a:extLst>
        </xdr:cNvPr>
        <xdr:cNvSpPr>
          <a:spLocks noChangeShapeType="1"/>
        </xdr:cNvSpPr>
      </xdr:nvSpPr>
      <xdr:spPr bwMode="auto">
        <a:xfrm flipH="1">
          <a:off x="4624388" y="2676827"/>
          <a:ext cx="0" cy="277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119062</xdr:colOff>
      <xdr:row>12</xdr:row>
      <xdr:rowOff>74612</xdr:rowOff>
    </xdr:from>
    <xdr:to>
      <xdr:col>14</xdr:col>
      <xdr:colOff>119062</xdr:colOff>
      <xdr:row>13</xdr:row>
      <xdr:rowOff>276973</xdr:rowOff>
    </xdr:to>
    <xdr:sp macro="" textlink="">
      <xdr:nvSpPr>
        <xdr:cNvPr id="27" name="Line 33">
          <a:extLst>
            <a:ext uri="{FF2B5EF4-FFF2-40B4-BE49-F238E27FC236}">
              <a16:creationId xmlns:a16="http://schemas.microsoft.com/office/drawing/2014/main" id="{B3A13E32-0532-40C9-B32A-0C0933B59BFA}"/>
            </a:ext>
          </a:extLst>
        </xdr:cNvPr>
        <xdr:cNvSpPr>
          <a:spLocks noChangeShapeType="1"/>
        </xdr:cNvSpPr>
      </xdr:nvSpPr>
      <xdr:spPr bwMode="auto">
        <a:xfrm flipH="1">
          <a:off x="4824412" y="2674937"/>
          <a:ext cx="0" cy="278561"/>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10432</xdr:colOff>
      <xdr:row>10</xdr:row>
      <xdr:rowOff>4081</xdr:rowOff>
    </xdr:from>
    <xdr:to>
      <xdr:col>30</xdr:col>
      <xdr:colOff>10432</xdr:colOff>
      <xdr:row>12</xdr:row>
      <xdr:rowOff>3181</xdr:rowOff>
    </xdr:to>
    <xdr:sp macro="" textlink="">
      <xdr:nvSpPr>
        <xdr:cNvPr id="30" name="Line 33">
          <a:extLst>
            <a:ext uri="{FF2B5EF4-FFF2-40B4-BE49-F238E27FC236}">
              <a16:creationId xmlns:a16="http://schemas.microsoft.com/office/drawing/2014/main" id="{DDFFCBE3-C47D-4C2B-933F-26D4B25CB398}"/>
            </a:ext>
          </a:extLst>
        </xdr:cNvPr>
        <xdr:cNvSpPr>
          <a:spLocks noChangeShapeType="1"/>
        </xdr:cNvSpPr>
      </xdr:nvSpPr>
      <xdr:spPr bwMode="auto">
        <a:xfrm flipH="1">
          <a:off x="8411482" y="2280556"/>
          <a:ext cx="0" cy="32295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6350</xdr:colOff>
      <xdr:row>10</xdr:row>
      <xdr:rowOff>3174</xdr:rowOff>
    </xdr:from>
    <xdr:to>
      <xdr:col>31</xdr:col>
      <xdr:colOff>6350</xdr:colOff>
      <xdr:row>12</xdr:row>
      <xdr:rowOff>2274</xdr:rowOff>
    </xdr:to>
    <xdr:sp macro="" textlink="">
      <xdr:nvSpPr>
        <xdr:cNvPr id="31" name="Line 33">
          <a:extLst>
            <a:ext uri="{FF2B5EF4-FFF2-40B4-BE49-F238E27FC236}">
              <a16:creationId xmlns:a16="http://schemas.microsoft.com/office/drawing/2014/main" id="{CA8A375D-62A3-46BF-BF76-52ECF522552D}"/>
            </a:ext>
          </a:extLst>
        </xdr:cNvPr>
        <xdr:cNvSpPr>
          <a:spLocks noChangeShapeType="1"/>
        </xdr:cNvSpPr>
      </xdr:nvSpPr>
      <xdr:spPr bwMode="auto">
        <a:xfrm flipH="1">
          <a:off x="8645525" y="2279649"/>
          <a:ext cx="0" cy="32295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236764</xdr:colOff>
      <xdr:row>10</xdr:row>
      <xdr:rowOff>6350</xdr:rowOff>
    </xdr:from>
    <xdr:to>
      <xdr:col>31</xdr:col>
      <xdr:colOff>236764</xdr:colOff>
      <xdr:row>12</xdr:row>
      <xdr:rowOff>6500</xdr:rowOff>
    </xdr:to>
    <xdr:sp macro="" textlink="">
      <xdr:nvSpPr>
        <xdr:cNvPr id="32" name="Line 33">
          <a:extLst>
            <a:ext uri="{FF2B5EF4-FFF2-40B4-BE49-F238E27FC236}">
              <a16:creationId xmlns:a16="http://schemas.microsoft.com/office/drawing/2014/main" id="{BFC08192-8F10-4C50-BAE3-76E213E736F3}"/>
            </a:ext>
          </a:extLst>
        </xdr:cNvPr>
        <xdr:cNvSpPr>
          <a:spLocks noChangeShapeType="1"/>
        </xdr:cNvSpPr>
      </xdr:nvSpPr>
      <xdr:spPr bwMode="auto">
        <a:xfrm flipH="1">
          <a:off x="8875939" y="2282825"/>
          <a:ext cx="0" cy="3240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158997</xdr:colOff>
      <xdr:row>10</xdr:row>
      <xdr:rowOff>1236</xdr:rowOff>
    </xdr:from>
    <xdr:to>
      <xdr:col>42</xdr:col>
      <xdr:colOff>158997</xdr:colOff>
      <xdr:row>11</xdr:row>
      <xdr:rowOff>93036</xdr:rowOff>
    </xdr:to>
    <xdr:sp macro="" textlink="">
      <xdr:nvSpPr>
        <xdr:cNvPr id="33" name="Line 33">
          <a:extLst>
            <a:ext uri="{FF2B5EF4-FFF2-40B4-BE49-F238E27FC236}">
              <a16:creationId xmlns:a16="http://schemas.microsoft.com/office/drawing/2014/main" id="{0925CC22-F840-4B99-8F32-DB27B6FAD61C}"/>
            </a:ext>
          </a:extLst>
        </xdr:cNvPr>
        <xdr:cNvSpPr>
          <a:spLocks noChangeShapeType="1"/>
        </xdr:cNvSpPr>
      </xdr:nvSpPr>
      <xdr:spPr bwMode="auto">
        <a:xfrm flipH="1">
          <a:off x="11417547" y="2277711"/>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39</xdr:col>
      <xdr:colOff>217054</xdr:colOff>
      <xdr:row>10</xdr:row>
      <xdr:rowOff>6677</xdr:rowOff>
    </xdr:from>
    <xdr:to>
      <xdr:col>39</xdr:col>
      <xdr:colOff>217054</xdr:colOff>
      <xdr:row>12</xdr:row>
      <xdr:rowOff>3227</xdr:rowOff>
    </xdr:to>
    <xdr:sp macro="" textlink="">
      <xdr:nvSpPr>
        <xdr:cNvPr id="34" name="Line 33">
          <a:extLst>
            <a:ext uri="{FF2B5EF4-FFF2-40B4-BE49-F238E27FC236}">
              <a16:creationId xmlns:a16="http://schemas.microsoft.com/office/drawing/2014/main" id="{DAF23821-289A-4333-B46A-E563D42BF377}"/>
            </a:ext>
          </a:extLst>
        </xdr:cNvPr>
        <xdr:cNvSpPr>
          <a:spLocks noChangeShapeType="1"/>
        </xdr:cNvSpPr>
      </xdr:nvSpPr>
      <xdr:spPr bwMode="auto">
        <a:xfrm flipH="1">
          <a:off x="10761229" y="2283152"/>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174458</xdr:colOff>
      <xdr:row>10</xdr:row>
      <xdr:rowOff>10244</xdr:rowOff>
    </xdr:from>
    <xdr:to>
      <xdr:col>41</xdr:col>
      <xdr:colOff>174458</xdr:colOff>
      <xdr:row>12</xdr:row>
      <xdr:rowOff>6794</xdr:rowOff>
    </xdr:to>
    <xdr:sp macro="" textlink="">
      <xdr:nvSpPr>
        <xdr:cNvPr id="35" name="Line 33">
          <a:extLst>
            <a:ext uri="{FF2B5EF4-FFF2-40B4-BE49-F238E27FC236}">
              <a16:creationId xmlns:a16="http://schemas.microsoft.com/office/drawing/2014/main" id="{1DCC5571-1640-4EF0-8D49-126446D0D353}"/>
            </a:ext>
          </a:extLst>
        </xdr:cNvPr>
        <xdr:cNvSpPr>
          <a:spLocks noChangeShapeType="1"/>
        </xdr:cNvSpPr>
      </xdr:nvSpPr>
      <xdr:spPr bwMode="auto">
        <a:xfrm flipH="1">
          <a:off x="11194883" y="2286719"/>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43</xdr:col>
      <xdr:colOff>140401</xdr:colOff>
      <xdr:row>10</xdr:row>
      <xdr:rowOff>495</xdr:rowOff>
    </xdr:from>
    <xdr:to>
      <xdr:col>43</xdr:col>
      <xdr:colOff>140401</xdr:colOff>
      <xdr:row>11</xdr:row>
      <xdr:rowOff>92295</xdr:rowOff>
    </xdr:to>
    <xdr:sp macro="" textlink="">
      <xdr:nvSpPr>
        <xdr:cNvPr id="36" name="Line 33">
          <a:extLst>
            <a:ext uri="{FF2B5EF4-FFF2-40B4-BE49-F238E27FC236}">
              <a16:creationId xmlns:a16="http://schemas.microsoft.com/office/drawing/2014/main" id="{211852AC-9216-4A4C-8CE2-248016E655E9}"/>
            </a:ext>
          </a:extLst>
        </xdr:cNvPr>
        <xdr:cNvSpPr>
          <a:spLocks noChangeShapeType="1"/>
        </xdr:cNvSpPr>
      </xdr:nvSpPr>
      <xdr:spPr bwMode="auto">
        <a:xfrm flipH="1">
          <a:off x="11637076" y="2276970"/>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71789</xdr:colOff>
      <xdr:row>10</xdr:row>
      <xdr:rowOff>1731</xdr:rowOff>
    </xdr:from>
    <xdr:to>
      <xdr:col>46</xdr:col>
      <xdr:colOff>71789</xdr:colOff>
      <xdr:row>11</xdr:row>
      <xdr:rowOff>92617</xdr:rowOff>
    </xdr:to>
    <xdr:sp macro="" textlink="">
      <xdr:nvSpPr>
        <xdr:cNvPr id="37" name="Line 33">
          <a:extLst>
            <a:ext uri="{FF2B5EF4-FFF2-40B4-BE49-F238E27FC236}">
              <a16:creationId xmlns:a16="http://schemas.microsoft.com/office/drawing/2014/main" id="{DD5ED47E-E0C9-444A-8848-C55E19854C30}"/>
            </a:ext>
          </a:extLst>
        </xdr:cNvPr>
        <xdr:cNvSpPr>
          <a:spLocks noChangeShapeType="1"/>
        </xdr:cNvSpPr>
      </xdr:nvSpPr>
      <xdr:spPr bwMode="auto">
        <a:xfrm flipH="1">
          <a:off x="12282839" y="2278206"/>
          <a:ext cx="0" cy="319486"/>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48119</xdr:colOff>
      <xdr:row>10</xdr:row>
      <xdr:rowOff>6350</xdr:rowOff>
    </xdr:from>
    <xdr:to>
      <xdr:col>47</xdr:col>
      <xdr:colOff>48119</xdr:colOff>
      <xdr:row>12</xdr:row>
      <xdr:rowOff>2900</xdr:rowOff>
    </xdr:to>
    <xdr:sp macro="" textlink="">
      <xdr:nvSpPr>
        <xdr:cNvPr id="38" name="Line 33">
          <a:extLst>
            <a:ext uri="{FF2B5EF4-FFF2-40B4-BE49-F238E27FC236}">
              <a16:creationId xmlns:a16="http://schemas.microsoft.com/office/drawing/2014/main" id="{2316851C-A482-469B-AF4B-DC059D9D132E}"/>
            </a:ext>
          </a:extLst>
        </xdr:cNvPr>
        <xdr:cNvSpPr>
          <a:spLocks noChangeShapeType="1"/>
        </xdr:cNvSpPr>
      </xdr:nvSpPr>
      <xdr:spPr bwMode="auto">
        <a:xfrm flipH="1">
          <a:off x="12497294" y="2282825"/>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18597</xdr:colOff>
      <xdr:row>10</xdr:row>
      <xdr:rowOff>1853</xdr:rowOff>
    </xdr:from>
    <xdr:to>
      <xdr:col>49</xdr:col>
      <xdr:colOff>18597</xdr:colOff>
      <xdr:row>11</xdr:row>
      <xdr:rowOff>93653</xdr:rowOff>
    </xdr:to>
    <xdr:sp macro="" textlink="">
      <xdr:nvSpPr>
        <xdr:cNvPr id="39" name="Line 33">
          <a:extLst>
            <a:ext uri="{FF2B5EF4-FFF2-40B4-BE49-F238E27FC236}">
              <a16:creationId xmlns:a16="http://schemas.microsoft.com/office/drawing/2014/main" id="{5E2CD5B6-1611-48AE-BFE9-103AFA9F0145}"/>
            </a:ext>
          </a:extLst>
        </xdr:cNvPr>
        <xdr:cNvSpPr>
          <a:spLocks noChangeShapeType="1"/>
        </xdr:cNvSpPr>
      </xdr:nvSpPr>
      <xdr:spPr bwMode="auto">
        <a:xfrm flipH="1">
          <a:off x="12944022" y="2278328"/>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117232</xdr:colOff>
      <xdr:row>9</xdr:row>
      <xdr:rowOff>77931</xdr:rowOff>
    </xdr:from>
    <xdr:to>
      <xdr:col>44</xdr:col>
      <xdr:colOff>117232</xdr:colOff>
      <xdr:row>11</xdr:row>
      <xdr:rowOff>111667</xdr:rowOff>
    </xdr:to>
    <xdr:sp macro="" textlink="">
      <xdr:nvSpPr>
        <xdr:cNvPr id="40" name="Line 33">
          <a:extLst>
            <a:ext uri="{FF2B5EF4-FFF2-40B4-BE49-F238E27FC236}">
              <a16:creationId xmlns:a16="http://schemas.microsoft.com/office/drawing/2014/main" id="{2BC24D3F-D04D-45EB-92ED-1DEA63534082}"/>
            </a:ext>
          </a:extLst>
        </xdr:cNvPr>
        <xdr:cNvSpPr>
          <a:spLocks noChangeShapeType="1"/>
        </xdr:cNvSpPr>
      </xdr:nvSpPr>
      <xdr:spPr bwMode="auto">
        <a:xfrm flipH="1">
          <a:off x="11852032" y="2278206"/>
          <a:ext cx="0" cy="319486"/>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45</xdr:col>
      <xdr:colOff>97150</xdr:colOff>
      <xdr:row>10</xdr:row>
      <xdr:rowOff>2901</xdr:rowOff>
    </xdr:from>
    <xdr:to>
      <xdr:col>45</xdr:col>
      <xdr:colOff>97150</xdr:colOff>
      <xdr:row>11</xdr:row>
      <xdr:rowOff>94701</xdr:rowOff>
    </xdr:to>
    <xdr:sp macro="" textlink="">
      <xdr:nvSpPr>
        <xdr:cNvPr id="41" name="Line 33">
          <a:extLst>
            <a:ext uri="{FF2B5EF4-FFF2-40B4-BE49-F238E27FC236}">
              <a16:creationId xmlns:a16="http://schemas.microsoft.com/office/drawing/2014/main" id="{A04860D5-B3C1-457D-A533-030E86D2B197}"/>
            </a:ext>
          </a:extLst>
        </xdr:cNvPr>
        <xdr:cNvSpPr>
          <a:spLocks noChangeShapeType="1"/>
        </xdr:cNvSpPr>
      </xdr:nvSpPr>
      <xdr:spPr bwMode="auto">
        <a:xfrm flipH="1">
          <a:off x="12070075" y="2279376"/>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192809</xdr:colOff>
      <xdr:row>10</xdr:row>
      <xdr:rowOff>4330</xdr:rowOff>
    </xdr:from>
    <xdr:to>
      <xdr:col>40</xdr:col>
      <xdr:colOff>192809</xdr:colOff>
      <xdr:row>12</xdr:row>
      <xdr:rowOff>880</xdr:rowOff>
    </xdr:to>
    <xdr:sp macro="" textlink="">
      <xdr:nvSpPr>
        <xdr:cNvPr id="42" name="Line 33">
          <a:extLst>
            <a:ext uri="{FF2B5EF4-FFF2-40B4-BE49-F238E27FC236}">
              <a16:creationId xmlns:a16="http://schemas.microsoft.com/office/drawing/2014/main" id="{E6C7F3B3-308D-4C28-8462-CF2ED1FCB568}"/>
            </a:ext>
          </a:extLst>
        </xdr:cNvPr>
        <xdr:cNvSpPr>
          <a:spLocks noChangeShapeType="1"/>
        </xdr:cNvSpPr>
      </xdr:nvSpPr>
      <xdr:spPr bwMode="auto">
        <a:xfrm flipH="1">
          <a:off x="10975109" y="2280805"/>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240763</xdr:colOff>
      <xdr:row>10</xdr:row>
      <xdr:rowOff>6350</xdr:rowOff>
    </xdr:from>
    <xdr:to>
      <xdr:col>38</xdr:col>
      <xdr:colOff>240763</xdr:colOff>
      <xdr:row>12</xdr:row>
      <xdr:rowOff>2900</xdr:rowOff>
    </xdr:to>
    <xdr:sp macro="" textlink="">
      <xdr:nvSpPr>
        <xdr:cNvPr id="43" name="Line 33">
          <a:extLst>
            <a:ext uri="{FF2B5EF4-FFF2-40B4-BE49-F238E27FC236}">
              <a16:creationId xmlns:a16="http://schemas.microsoft.com/office/drawing/2014/main" id="{1E44BC96-9B1D-401B-ADE8-C23EA6A98F70}"/>
            </a:ext>
          </a:extLst>
        </xdr:cNvPr>
        <xdr:cNvSpPr>
          <a:spLocks noChangeShapeType="1"/>
        </xdr:cNvSpPr>
      </xdr:nvSpPr>
      <xdr:spPr bwMode="auto">
        <a:xfrm flipH="1">
          <a:off x="10546813" y="2282825"/>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201811</xdr:colOff>
      <xdr:row>7</xdr:row>
      <xdr:rowOff>353</xdr:rowOff>
    </xdr:from>
    <xdr:to>
      <xdr:col>8</xdr:col>
      <xdr:colOff>201811</xdr:colOff>
      <xdr:row>8</xdr:row>
      <xdr:rowOff>37328</xdr:rowOff>
    </xdr:to>
    <xdr:sp macro="" textlink="">
      <xdr:nvSpPr>
        <xdr:cNvPr id="44" name="Line 33">
          <a:extLst>
            <a:ext uri="{FF2B5EF4-FFF2-40B4-BE49-F238E27FC236}">
              <a16:creationId xmlns:a16="http://schemas.microsoft.com/office/drawing/2014/main" id="{8B6A79D9-9784-45BC-BB9B-D1788E2027A3}"/>
            </a:ext>
          </a:extLst>
        </xdr:cNvPr>
        <xdr:cNvSpPr>
          <a:spLocks noChangeShapeType="1"/>
        </xdr:cNvSpPr>
      </xdr:nvSpPr>
      <xdr:spPr bwMode="auto">
        <a:xfrm flipH="1">
          <a:off x="3478411" y="1886303"/>
          <a:ext cx="0" cy="313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70967</xdr:colOff>
      <xdr:row>7</xdr:row>
      <xdr:rowOff>1514</xdr:rowOff>
    </xdr:from>
    <xdr:to>
      <xdr:col>12</xdr:col>
      <xdr:colOff>70967</xdr:colOff>
      <xdr:row>9</xdr:row>
      <xdr:rowOff>389</xdr:rowOff>
    </xdr:to>
    <xdr:sp macro="" textlink="">
      <xdr:nvSpPr>
        <xdr:cNvPr id="45" name="Line 33">
          <a:extLst>
            <a:ext uri="{FF2B5EF4-FFF2-40B4-BE49-F238E27FC236}">
              <a16:creationId xmlns:a16="http://schemas.microsoft.com/office/drawing/2014/main" id="{B525F3E4-AE20-43BA-9C4D-970185B96801}"/>
            </a:ext>
          </a:extLst>
        </xdr:cNvPr>
        <xdr:cNvSpPr>
          <a:spLocks noChangeShapeType="1"/>
        </xdr:cNvSpPr>
      </xdr:nvSpPr>
      <xdr:spPr bwMode="auto">
        <a:xfrm flipH="1">
          <a:off x="4300067" y="1887464"/>
          <a:ext cx="0" cy="313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32868</xdr:colOff>
      <xdr:row>7</xdr:row>
      <xdr:rowOff>1258</xdr:rowOff>
    </xdr:from>
    <xdr:to>
      <xdr:col>13</xdr:col>
      <xdr:colOff>32868</xdr:colOff>
      <xdr:row>9</xdr:row>
      <xdr:rowOff>133</xdr:rowOff>
    </xdr:to>
    <xdr:sp macro="" textlink="">
      <xdr:nvSpPr>
        <xdr:cNvPr id="46" name="Line 33">
          <a:extLst>
            <a:ext uri="{FF2B5EF4-FFF2-40B4-BE49-F238E27FC236}">
              <a16:creationId xmlns:a16="http://schemas.microsoft.com/office/drawing/2014/main" id="{D484E079-4423-48B7-BD3E-E632BB7850C3}"/>
            </a:ext>
          </a:extLst>
        </xdr:cNvPr>
        <xdr:cNvSpPr>
          <a:spLocks noChangeShapeType="1"/>
        </xdr:cNvSpPr>
      </xdr:nvSpPr>
      <xdr:spPr bwMode="auto">
        <a:xfrm flipH="1">
          <a:off x="4500093" y="1887208"/>
          <a:ext cx="0" cy="313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104701</xdr:colOff>
      <xdr:row>7</xdr:row>
      <xdr:rowOff>2308</xdr:rowOff>
    </xdr:from>
    <xdr:to>
      <xdr:col>11</xdr:col>
      <xdr:colOff>104701</xdr:colOff>
      <xdr:row>9</xdr:row>
      <xdr:rowOff>1183</xdr:rowOff>
    </xdr:to>
    <xdr:sp macro="" textlink="">
      <xdr:nvSpPr>
        <xdr:cNvPr id="47" name="Line 33">
          <a:extLst>
            <a:ext uri="{FF2B5EF4-FFF2-40B4-BE49-F238E27FC236}">
              <a16:creationId xmlns:a16="http://schemas.microsoft.com/office/drawing/2014/main" id="{497B39C7-C138-4D24-8361-0EFA8B8C0E11}"/>
            </a:ext>
          </a:extLst>
        </xdr:cNvPr>
        <xdr:cNvSpPr>
          <a:spLocks noChangeShapeType="1"/>
        </xdr:cNvSpPr>
      </xdr:nvSpPr>
      <xdr:spPr bwMode="auto">
        <a:xfrm flipH="1">
          <a:off x="4095676" y="1888258"/>
          <a:ext cx="0" cy="313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142406</xdr:colOff>
      <xdr:row>7</xdr:row>
      <xdr:rowOff>8008</xdr:rowOff>
    </xdr:from>
    <xdr:to>
      <xdr:col>10</xdr:col>
      <xdr:colOff>142406</xdr:colOff>
      <xdr:row>9</xdr:row>
      <xdr:rowOff>6883</xdr:rowOff>
    </xdr:to>
    <xdr:sp macro="" textlink="">
      <xdr:nvSpPr>
        <xdr:cNvPr id="48" name="Line 33">
          <a:extLst>
            <a:ext uri="{FF2B5EF4-FFF2-40B4-BE49-F238E27FC236}">
              <a16:creationId xmlns:a16="http://schemas.microsoft.com/office/drawing/2014/main" id="{98E4E078-9828-4F52-B836-C5454CFE2969}"/>
            </a:ext>
          </a:extLst>
        </xdr:cNvPr>
        <xdr:cNvSpPr>
          <a:spLocks noChangeShapeType="1"/>
        </xdr:cNvSpPr>
      </xdr:nvSpPr>
      <xdr:spPr bwMode="auto">
        <a:xfrm flipH="1">
          <a:off x="3895256" y="1893958"/>
          <a:ext cx="0" cy="313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173361</xdr:colOff>
      <xdr:row>7</xdr:row>
      <xdr:rowOff>1513</xdr:rowOff>
    </xdr:from>
    <xdr:to>
      <xdr:col>9</xdr:col>
      <xdr:colOff>173361</xdr:colOff>
      <xdr:row>9</xdr:row>
      <xdr:rowOff>388</xdr:rowOff>
    </xdr:to>
    <xdr:sp macro="" textlink="">
      <xdr:nvSpPr>
        <xdr:cNvPr id="49" name="Line 33">
          <a:extLst>
            <a:ext uri="{FF2B5EF4-FFF2-40B4-BE49-F238E27FC236}">
              <a16:creationId xmlns:a16="http://schemas.microsoft.com/office/drawing/2014/main" id="{A517D2AF-1BC9-4C15-928C-53C18449875A}"/>
            </a:ext>
          </a:extLst>
        </xdr:cNvPr>
        <xdr:cNvSpPr>
          <a:spLocks noChangeShapeType="1"/>
        </xdr:cNvSpPr>
      </xdr:nvSpPr>
      <xdr:spPr bwMode="auto">
        <a:xfrm flipH="1">
          <a:off x="3688086" y="1887463"/>
          <a:ext cx="0" cy="313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192088</xdr:colOff>
      <xdr:row>13</xdr:row>
      <xdr:rowOff>4764</xdr:rowOff>
    </xdr:from>
    <xdr:to>
      <xdr:col>30</xdr:col>
      <xdr:colOff>80962</xdr:colOff>
      <xdr:row>13</xdr:row>
      <xdr:rowOff>139700</xdr:rowOff>
    </xdr:to>
    <xdr:sp macro="" textlink="">
      <xdr:nvSpPr>
        <xdr:cNvPr id="50" name="正方形/長方形 49">
          <a:extLst>
            <a:ext uri="{FF2B5EF4-FFF2-40B4-BE49-F238E27FC236}">
              <a16:creationId xmlns:a16="http://schemas.microsoft.com/office/drawing/2014/main" id="{83DCE54A-BA6B-44A2-9360-0CD4D8FB0B1E}"/>
            </a:ext>
          </a:extLst>
        </xdr:cNvPr>
        <xdr:cNvSpPr/>
      </xdr:nvSpPr>
      <xdr:spPr>
        <a:xfrm>
          <a:off x="7878763" y="2681289"/>
          <a:ext cx="603249" cy="134936"/>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ysClr val="windowText" lastClr="000000"/>
              </a:solidFill>
              <a:latin typeface="ＭＳ Ｐ明朝" panose="02020600040205080304" pitchFamily="18" charset="-128"/>
              <a:ea typeface="ＭＳ Ｐ明朝" panose="02020600040205080304" pitchFamily="18" charset="-128"/>
            </a:rPr>
            <a:t>（銀行名）</a:t>
          </a:r>
        </a:p>
      </xdr:txBody>
    </xdr:sp>
    <xdr:clientData/>
  </xdr:twoCellAnchor>
  <xdr:twoCellAnchor>
    <xdr:from>
      <xdr:col>39</xdr:col>
      <xdr:colOff>47626</xdr:colOff>
      <xdr:row>13</xdr:row>
      <xdr:rowOff>7937</xdr:rowOff>
    </xdr:from>
    <xdr:to>
      <xdr:col>42</xdr:col>
      <xdr:colOff>111126</xdr:colOff>
      <xdr:row>13</xdr:row>
      <xdr:rowOff>150810</xdr:rowOff>
    </xdr:to>
    <xdr:sp macro="" textlink="">
      <xdr:nvSpPr>
        <xdr:cNvPr id="51" name="正方形/長方形 50">
          <a:extLst>
            <a:ext uri="{FF2B5EF4-FFF2-40B4-BE49-F238E27FC236}">
              <a16:creationId xmlns:a16="http://schemas.microsoft.com/office/drawing/2014/main" id="{CD90043A-E8E1-44A8-A216-1187B0A39E95}"/>
            </a:ext>
          </a:extLst>
        </xdr:cNvPr>
        <xdr:cNvSpPr/>
      </xdr:nvSpPr>
      <xdr:spPr>
        <a:xfrm>
          <a:off x="10591801" y="2684462"/>
          <a:ext cx="777875" cy="14287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700">
              <a:solidFill>
                <a:sysClr val="windowText" lastClr="000000"/>
              </a:solidFill>
              <a:latin typeface="ＭＳ Ｐ明朝" panose="02020600040205080304" pitchFamily="18" charset="-128"/>
              <a:ea typeface="ＭＳ Ｐ明朝" panose="02020600040205080304" pitchFamily="18" charset="-128"/>
            </a:rPr>
            <a:t>（本支店名）</a:t>
          </a:r>
        </a:p>
      </xdr:txBody>
    </xdr:sp>
    <xdr:clientData/>
  </xdr:twoCellAnchor>
  <xdr:twoCellAnchor>
    <xdr:from>
      <xdr:col>34</xdr:col>
      <xdr:colOff>160337</xdr:colOff>
      <xdr:row>13</xdr:row>
      <xdr:rowOff>66674</xdr:rowOff>
    </xdr:from>
    <xdr:to>
      <xdr:col>34</xdr:col>
      <xdr:colOff>160337</xdr:colOff>
      <xdr:row>13</xdr:row>
      <xdr:rowOff>246674</xdr:rowOff>
    </xdr:to>
    <xdr:sp macro="" textlink="">
      <xdr:nvSpPr>
        <xdr:cNvPr id="52" name="Line 33">
          <a:extLst>
            <a:ext uri="{FF2B5EF4-FFF2-40B4-BE49-F238E27FC236}">
              <a16:creationId xmlns:a16="http://schemas.microsoft.com/office/drawing/2014/main" id="{651CFA72-CD97-4FFB-94A5-F99C135A5300}"/>
            </a:ext>
          </a:extLst>
        </xdr:cNvPr>
        <xdr:cNvSpPr>
          <a:spLocks noChangeShapeType="1"/>
        </xdr:cNvSpPr>
      </xdr:nvSpPr>
      <xdr:spPr bwMode="auto">
        <a:xfrm flipH="1">
          <a:off x="9513887" y="2743199"/>
          <a:ext cx="0" cy="1800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31750</xdr:colOff>
      <xdr:row>10</xdr:row>
      <xdr:rowOff>6350</xdr:rowOff>
    </xdr:from>
    <xdr:to>
      <xdr:col>48</xdr:col>
      <xdr:colOff>31750</xdr:colOff>
      <xdr:row>12</xdr:row>
      <xdr:rowOff>2900</xdr:rowOff>
    </xdr:to>
    <xdr:sp macro="" textlink="">
      <xdr:nvSpPr>
        <xdr:cNvPr id="53" name="Line 33">
          <a:extLst>
            <a:ext uri="{FF2B5EF4-FFF2-40B4-BE49-F238E27FC236}">
              <a16:creationId xmlns:a16="http://schemas.microsoft.com/office/drawing/2014/main" id="{9DD9E5E3-DCBD-4431-9630-445CB14AA643}"/>
            </a:ext>
          </a:extLst>
        </xdr:cNvPr>
        <xdr:cNvSpPr>
          <a:spLocks noChangeShapeType="1"/>
        </xdr:cNvSpPr>
      </xdr:nvSpPr>
      <xdr:spPr bwMode="auto">
        <a:xfrm flipH="1">
          <a:off x="12719050" y="2282825"/>
          <a:ext cx="0" cy="3204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28573</xdr:colOff>
      <xdr:row>10</xdr:row>
      <xdr:rowOff>112568</xdr:rowOff>
    </xdr:from>
    <xdr:to>
      <xdr:col>2</xdr:col>
      <xdr:colOff>476250</xdr:colOff>
      <xdr:row>16</xdr:row>
      <xdr:rowOff>233796</xdr:rowOff>
    </xdr:to>
    <xdr:sp macro="" textlink="">
      <xdr:nvSpPr>
        <xdr:cNvPr id="54" name="吹き出し: 線 53">
          <a:extLst>
            <a:ext uri="{FF2B5EF4-FFF2-40B4-BE49-F238E27FC236}">
              <a16:creationId xmlns:a16="http://schemas.microsoft.com/office/drawing/2014/main" id="{47E78BF5-C9A0-422F-89A2-B2AAA299DE7E}"/>
            </a:ext>
          </a:extLst>
        </xdr:cNvPr>
        <xdr:cNvSpPr/>
      </xdr:nvSpPr>
      <xdr:spPr>
        <a:xfrm>
          <a:off x="28573" y="2389043"/>
          <a:ext cx="1914527" cy="1149928"/>
        </a:xfrm>
        <a:prstGeom prst="borderCallout1">
          <a:avLst>
            <a:gd name="adj1" fmla="val 58376"/>
            <a:gd name="adj2" fmla="val 97682"/>
            <a:gd name="adj3" fmla="val 63002"/>
            <a:gd name="adj4" fmla="val 120162"/>
          </a:avLst>
        </a:prstGeom>
        <a:solidFill>
          <a:schemeClr val="accent6">
            <a:lumMod val="40000"/>
            <a:lumOff val="60000"/>
          </a:schemeClr>
        </a:solidFill>
        <a:ln w="6350">
          <a:solidFill>
            <a:schemeClr val="tx1"/>
          </a:solidFill>
          <a:prstDash val="sysDot"/>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a:solidFill>
                <a:srgbClr val="FF0000"/>
              </a:solidFill>
              <a:latin typeface="+mn-ea"/>
              <a:ea typeface="+mn-ea"/>
            </a:rPr>
            <a:t>変更の注文書の</a:t>
          </a:r>
        </a:p>
        <a:p>
          <a:pPr algn="l"/>
          <a:r>
            <a:rPr kumimoji="1" lang="ja-JP" altLang="en-US" sz="1050">
              <a:solidFill>
                <a:srgbClr val="FF0000"/>
              </a:solidFill>
              <a:latin typeface="+mn-ea"/>
              <a:ea typeface="+mn-ea"/>
            </a:rPr>
            <a:t>枝番号を入力して下さい。</a:t>
          </a:r>
        </a:p>
        <a:p>
          <a:pPr algn="l"/>
          <a:r>
            <a:rPr kumimoji="1" lang="en-US" altLang="ja-JP" sz="1050">
              <a:solidFill>
                <a:srgbClr val="FF0000"/>
              </a:solidFill>
              <a:latin typeface="+mn-ea"/>
              <a:ea typeface="+mn-ea"/>
            </a:rPr>
            <a:t>(</a:t>
          </a:r>
          <a:r>
            <a:rPr kumimoji="1" lang="ja-JP" altLang="en-US" sz="1050">
              <a:solidFill>
                <a:srgbClr val="FF0000"/>
              </a:solidFill>
              <a:latin typeface="+mn-ea"/>
              <a:ea typeface="+mn-ea"/>
            </a:rPr>
            <a:t>例</a:t>
          </a:r>
          <a:r>
            <a:rPr kumimoji="1" lang="en-US" altLang="ja-JP" sz="1050">
              <a:solidFill>
                <a:srgbClr val="FF0000"/>
              </a:solidFill>
              <a:latin typeface="+mn-ea"/>
              <a:ea typeface="+mn-ea"/>
            </a:rPr>
            <a:t>)123456</a:t>
          </a:r>
          <a:r>
            <a:rPr kumimoji="1" lang="ja-JP" altLang="en-US" sz="1050">
              <a:solidFill>
                <a:srgbClr val="FF0000"/>
              </a:solidFill>
              <a:latin typeface="+mn-ea"/>
              <a:ea typeface="+mn-ea"/>
            </a:rPr>
            <a:t>－</a:t>
          </a:r>
          <a:r>
            <a:rPr kumimoji="1" lang="en-US" altLang="ja-JP" sz="1050">
              <a:solidFill>
                <a:srgbClr val="FF0000"/>
              </a:solidFill>
              <a:latin typeface="+mn-ea"/>
              <a:ea typeface="+mn-ea"/>
            </a:rPr>
            <a:t>3</a:t>
          </a:r>
          <a:r>
            <a:rPr kumimoji="1" lang="ja-JP" altLang="en-US" sz="1050">
              <a:solidFill>
                <a:srgbClr val="FF0000"/>
              </a:solidFill>
              <a:latin typeface="+mn-ea"/>
              <a:ea typeface="+mn-ea"/>
            </a:rPr>
            <a:t>の場合、</a:t>
          </a:r>
        </a:p>
        <a:p>
          <a:pPr algn="l"/>
          <a:r>
            <a:rPr kumimoji="1" lang="ja-JP" altLang="en-US" sz="1050">
              <a:solidFill>
                <a:srgbClr val="FF0000"/>
              </a:solidFill>
              <a:latin typeface="+mn-ea"/>
              <a:ea typeface="+mn-ea"/>
            </a:rPr>
            <a:t>枝番の </a:t>
          </a:r>
          <a:r>
            <a:rPr kumimoji="1" lang="en-US" altLang="ja-JP" sz="1050" b="1" u="none">
              <a:solidFill>
                <a:srgbClr val="FF0000"/>
              </a:solidFill>
              <a:latin typeface="+mn-ea"/>
              <a:ea typeface="+mn-ea"/>
            </a:rPr>
            <a:t>3</a:t>
          </a:r>
          <a:r>
            <a:rPr kumimoji="1" lang="en-US" altLang="ja-JP" sz="1050">
              <a:solidFill>
                <a:srgbClr val="FF0000"/>
              </a:solidFill>
              <a:latin typeface="+mn-ea"/>
              <a:ea typeface="+mn-ea"/>
            </a:rPr>
            <a:t>  </a:t>
          </a:r>
          <a:r>
            <a:rPr kumimoji="1" lang="ja-JP" altLang="en-US" sz="1050">
              <a:solidFill>
                <a:srgbClr val="FF0000"/>
              </a:solidFill>
              <a:latin typeface="+mn-ea"/>
              <a:ea typeface="+mn-ea"/>
            </a:rPr>
            <a:t>と入力して下さい。</a:t>
          </a:r>
        </a:p>
      </xdr:txBody>
    </xdr:sp>
    <xdr:clientData/>
  </xdr:twoCellAnchor>
  <xdr:twoCellAnchor>
    <xdr:from>
      <xdr:col>0</xdr:col>
      <xdr:colOff>47625</xdr:colOff>
      <xdr:row>18</xdr:row>
      <xdr:rowOff>25977</xdr:rowOff>
    </xdr:from>
    <xdr:to>
      <xdr:col>2</xdr:col>
      <xdr:colOff>494775</xdr:colOff>
      <xdr:row>20</xdr:row>
      <xdr:rowOff>133350</xdr:rowOff>
    </xdr:to>
    <xdr:sp macro="" textlink="">
      <xdr:nvSpPr>
        <xdr:cNvPr id="55" name="吹き出し: 線 54">
          <a:extLst>
            <a:ext uri="{FF2B5EF4-FFF2-40B4-BE49-F238E27FC236}">
              <a16:creationId xmlns:a16="http://schemas.microsoft.com/office/drawing/2014/main" id="{52DD7FE4-F97D-472F-9C59-F24897C8CA87}"/>
            </a:ext>
          </a:extLst>
        </xdr:cNvPr>
        <xdr:cNvSpPr/>
      </xdr:nvSpPr>
      <xdr:spPr>
        <a:xfrm>
          <a:off x="47625" y="3883602"/>
          <a:ext cx="1914000" cy="659823"/>
        </a:xfrm>
        <a:prstGeom prst="borderCallout1">
          <a:avLst>
            <a:gd name="adj1" fmla="val 68360"/>
            <a:gd name="adj2" fmla="val 97630"/>
            <a:gd name="adj3" fmla="val 101361"/>
            <a:gd name="adj4" fmla="val 118504"/>
          </a:avLst>
        </a:prstGeom>
        <a:solidFill>
          <a:schemeClr val="accent6">
            <a:lumMod val="40000"/>
            <a:lumOff val="60000"/>
          </a:schemeClr>
        </a:solidFill>
        <a:ln w="6350">
          <a:solidFill>
            <a:schemeClr val="tx1"/>
          </a:solidFill>
          <a:prstDash val="sysDot"/>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50" b="1">
              <a:solidFill>
                <a:srgbClr val="FF0000"/>
              </a:solidFill>
              <a:latin typeface="+mn-ea"/>
              <a:ea typeface="+mn-ea"/>
            </a:rPr>
            <a:t>【</a:t>
          </a:r>
          <a:r>
            <a:rPr kumimoji="1" lang="ja-JP" altLang="en-US" sz="1050" b="1">
              <a:solidFill>
                <a:srgbClr val="FF0000"/>
              </a:solidFill>
              <a:latin typeface="+mn-ea"/>
              <a:ea typeface="+mn-ea"/>
            </a:rPr>
            <a:t>当初注文番号</a:t>
          </a:r>
          <a:r>
            <a:rPr kumimoji="1" lang="ja-JP" altLang="en-US" sz="1050">
              <a:solidFill>
                <a:srgbClr val="FF0000"/>
              </a:solidFill>
              <a:latin typeface="+mn-ea"/>
              <a:ea typeface="+mn-ea"/>
            </a:rPr>
            <a:t>がある場合</a:t>
          </a:r>
          <a:r>
            <a:rPr kumimoji="1" lang="en-US" altLang="ja-JP" sz="1050">
              <a:solidFill>
                <a:srgbClr val="FF0000"/>
              </a:solidFill>
              <a:latin typeface="+mn-ea"/>
              <a:ea typeface="+mn-ea"/>
            </a:rPr>
            <a:t>】</a:t>
          </a:r>
        </a:p>
        <a:p>
          <a:pPr algn="l"/>
          <a:r>
            <a:rPr kumimoji="1" lang="ja-JP" altLang="en-US" sz="1050">
              <a:solidFill>
                <a:srgbClr val="FF0000"/>
              </a:solidFill>
              <a:latin typeface="+mn-ea"/>
              <a:ea typeface="+mn-ea"/>
            </a:rPr>
            <a:t>金額を入力して下さい。</a:t>
          </a:r>
        </a:p>
      </xdr:txBody>
    </xdr:sp>
    <xdr:clientData/>
  </xdr:twoCellAnchor>
  <xdr:twoCellAnchor>
    <xdr:from>
      <xdr:col>23</xdr:col>
      <xdr:colOff>180974</xdr:colOff>
      <xdr:row>6</xdr:row>
      <xdr:rowOff>200025</xdr:rowOff>
    </xdr:from>
    <xdr:to>
      <xdr:col>31</xdr:col>
      <xdr:colOff>180975</xdr:colOff>
      <xdr:row>7</xdr:row>
      <xdr:rowOff>172243</xdr:rowOff>
    </xdr:to>
    <xdr:sp macro="" textlink="">
      <xdr:nvSpPr>
        <xdr:cNvPr id="56" name="吹き出し: 線 55">
          <a:extLst>
            <a:ext uri="{FF2B5EF4-FFF2-40B4-BE49-F238E27FC236}">
              <a16:creationId xmlns:a16="http://schemas.microsoft.com/office/drawing/2014/main" id="{AE9EFF80-D199-47B1-B005-632EB3C7FD98}"/>
            </a:ext>
          </a:extLst>
        </xdr:cNvPr>
        <xdr:cNvSpPr/>
      </xdr:nvSpPr>
      <xdr:spPr>
        <a:xfrm>
          <a:off x="6915149" y="1809750"/>
          <a:ext cx="1905001" cy="248443"/>
        </a:xfrm>
        <a:prstGeom prst="borderCallout1">
          <a:avLst>
            <a:gd name="adj1" fmla="val 109126"/>
            <a:gd name="adj2" fmla="val 97547"/>
            <a:gd name="adj3" fmla="val 218300"/>
            <a:gd name="adj4" fmla="val 121507"/>
          </a:avLst>
        </a:prstGeom>
        <a:solidFill>
          <a:schemeClr val="accent6">
            <a:lumMod val="40000"/>
            <a:lumOff val="60000"/>
          </a:schemeClr>
        </a:solidFill>
        <a:ln w="6350">
          <a:solidFill>
            <a:schemeClr val="tx1"/>
          </a:solidFill>
          <a:prstDash val="sysDot"/>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solidFill>
                <a:srgbClr val="FF0000"/>
              </a:solidFill>
              <a:latin typeface="ＭＳ Ｐ明朝" panose="02020600040205080304" pitchFamily="18" charset="-128"/>
              <a:ea typeface="ＭＳ Ｐ明朝" panose="02020600040205080304" pitchFamily="18" charset="-128"/>
            </a:rPr>
            <a:t>適格請求書発行事業者の登録番号</a:t>
          </a:r>
        </a:p>
      </xdr:txBody>
    </xdr:sp>
    <xdr:clientData/>
  </xdr:twoCellAnchor>
  <xdr:twoCellAnchor>
    <xdr:from>
      <xdr:col>0</xdr:col>
      <xdr:colOff>46760</xdr:colOff>
      <xdr:row>20</xdr:row>
      <xdr:rowOff>255443</xdr:rowOff>
    </xdr:from>
    <xdr:to>
      <xdr:col>2</xdr:col>
      <xdr:colOff>493910</xdr:colOff>
      <xdr:row>25</xdr:row>
      <xdr:rowOff>17318</xdr:rowOff>
    </xdr:to>
    <xdr:sp macro="" textlink="">
      <xdr:nvSpPr>
        <xdr:cNvPr id="57" name="吹き出し: 線 56">
          <a:extLst>
            <a:ext uri="{FF2B5EF4-FFF2-40B4-BE49-F238E27FC236}">
              <a16:creationId xmlns:a16="http://schemas.microsoft.com/office/drawing/2014/main" id="{009E295D-D569-4337-A155-77F27C764CA3}"/>
            </a:ext>
          </a:extLst>
        </xdr:cNvPr>
        <xdr:cNvSpPr/>
      </xdr:nvSpPr>
      <xdr:spPr>
        <a:xfrm>
          <a:off x="46760" y="4665518"/>
          <a:ext cx="1914000" cy="1143000"/>
        </a:xfrm>
        <a:prstGeom prst="borderCallout1">
          <a:avLst>
            <a:gd name="adj1" fmla="val 24328"/>
            <a:gd name="adj2" fmla="val 97392"/>
            <a:gd name="adj3" fmla="val 14605"/>
            <a:gd name="adj4" fmla="val 119824"/>
          </a:avLst>
        </a:prstGeom>
        <a:solidFill>
          <a:schemeClr val="accent6">
            <a:lumMod val="40000"/>
            <a:lumOff val="60000"/>
          </a:schemeClr>
        </a:solidFill>
        <a:ln w="6350">
          <a:solidFill>
            <a:schemeClr val="tx1"/>
          </a:solidFill>
          <a:prstDash val="sysDot"/>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50" b="1">
              <a:solidFill>
                <a:srgbClr val="FF0000"/>
              </a:solidFill>
              <a:latin typeface="+mn-ea"/>
              <a:ea typeface="+mn-ea"/>
            </a:rPr>
            <a:t>【</a:t>
          </a:r>
          <a:r>
            <a:rPr kumimoji="1" lang="ja-JP" altLang="en-US" sz="1050" b="1">
              <a:solidFill>
                <a:srgbClr val="FF0000"/>
              </a:solidFill>
              <a:latin typeface="+mn-ea"/>
              <a:ea typeface="+mn-ea"/>
            </a:rPr>
            <a:t>変更注文番号</a:t>
          </a:r>
          <a:r>
            <a:rPr kumimoji="1" lang="ja-JP" altLang="en-US" sz="1050">
              <a:solidFill>
                <a:srgbClr val="FF0000"/>
              </a:solidFill>
              <a:latin typeface="+mn-ea"/>
              <a:ea typeface="+mn-ea"/>
            </a:rPr>
            <a:t>がある場合</a:t>
          </a:r>
          <a:r>
            <a:rPr kumimoji="1" lang="en-US" altLang="ja-JP" sz="1050">
              <a:solidFill>
                <a:srgbClr val="FF0000"/>
              </a:solidFill>
              <a:latin typeface="+mn-ea"/>
              <a:ea typeface="+mn-ea"/>
            </a:rPr>
            <a:t>】</a:t>
          </a:r>
        </a:p>
        <a:p>
          <a:pPr algn="l"/>
          <a:r>
            <a:rPr kumimoji="1" lang="ja-JP" altLang="en-US" sz="1050">
              <a:solidFill>
                <a:srgbClr val="FF0000"/>
              </a:solidFill>
              <a:latin typeface="+mn-ea"/>
              <a:ea typeface="+mn-ea"/>
            </a:rPr>
            <a:t>変更が複数ある場合は、</a:t>
          </a:r>
          <a:endParaRPr kumimoji="1" lang="en-US" altLang="ja-JP" sz="1050">
            <a:solidFill>
              <a:srgbClr val="FF0000"/>
            </a:solidFill>
            <a:latin typeface="+mn-ea"/>
            <a:ea typeface="+mn-ea"/>
          </a:endParaRPr>
        </a:p>
        <a:p>
          <a:pPr algn="l"/>
          <a:r>
            <a:rPr kumimoji="1" lang="ja-JP" altLang="en-US" sz="1050">
              <a:solidFill>
                <a:srgbClr val="FF0000"/>
              </a:solidFill>
              <a:latin typeface="+mn-ea"/>
              <a:ea typeface="+mn-ea"/>
            </a:rPr>
            <a:t>枝番注文書の合計額を入力して下さい。</a:t>
          </a:r>
        </a:p>
      </xdr:txBody>
    </xdr:sp>
    <xdr:clientData/>
  </xdr:twoCellAnchor>
  <xdr:twoCellAnchor>
    <xdr:from>
      <xdr:col>22</xdr:col>
      <xdr:colOff>47625</xdr:colOff>
      <xdr:row>20</xdr:row>
      <xdr:rowOff>0</xdr:rowOff>
    </xdr:from>
    <xdr:to>
      <xdr:col>23</xdr:col>
      <xdr:colOff>57150</xdr:colOff>
      <xdr:row>27</xdr:row>
      <xdr:rowOff>28575</xdr:rowOff>
    </xdr:to>
    <xdr:sp macro="" textlink="">
      <xdr:nvSpPr>
        <xdr:cNvPr id="59" name="右大かっこ 58">
          <a:extLst>
            <a:ext uri="{FF2B5EF4-FFF2-40B4-BE49-F238E27FC236}">
              <a16:creationId xmlns:a16="http://schemas.microsoft.com/office/drawing/2014/main" id="{8715E212-E007-4905-933F-911298085C7D}"/>
            </a:ext>
          </a:extLst>
        </xdr:cNvPr>
        <xdr:cNvSpPr/>
      </xdr:nvSpPr>
      <xdr:spPr>
        <a:xfrm>
          <a:off x="6657975" y="4410075"/>
          <a:ext cx="133350" cy="1962150"/>
        </a:xfrm>
        <a:prstGeom prst="rightBracket">
          <a:avLst>
            <a:gd name="adj" fmla="val 52083"/>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38100</xdr:colOff>
      <xdr:row>20</xdr:row>
      <xdr:rowOff>228600</xdr:rowOff>
    </xdr:from>
    <xdr:to>
      <xdr:col>23</xdr:col>
      <xdr:colOff>190500</xdr:colOff>
      <xdr:row>26</xdr:row>
      <xdr:rowOff>171450</xdr:rowOff>
    </xdr:to>
    <xdr:sp macro="" textlink="">
      <xdr:nvSpPr>
        <xdr:cNvPr id="60" name="正方形/長方形 59">
          <a:extLst>
            <a:ext uri="{FF2B5EF4-FFF2-40B4-BE49-F238E27FC236}">
              <a16:creationId xmlns:a16="http://schemas.microsoft.com/office/drawing/2014/main" id="{030DDE74-8E3D-4290-942C-8311081B241B}"/>
            </a:ext>
          </a:extLst>
        </xdr:cNvPr>
        <xdr:cNvSpPr/>
      </xdr:nvSpPr>
      <xdr:spPr>
        <a:xfrm>
          <a:off x="6648450" y="4638675"/>
          <a:ext cx="276225" cy="16002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消費税込み額</a:t>
          </a:r>
        </a:p>
      </xdr:txBody>
    </xdr:sp>
    <xdr:clientData/>
  </xdr:twoCellAnchor>
  <xdr:twoCellAnchor>
    <xdr:from>
      <xdr:col>25</xdr:col>
      <xdr:colOff>216476</xdr:colOff>
      <xdr:row>20</xdr:row>
      <xdr:rowOff>258040</xdr:rowOff>
    </xdr:from>
    <xdr:to>
      <xdr:col>42</xdr:col>
      <xdr:colOff>206952</xdr:colOff>
      <xdr:row>22</xdr:row>
      <xdr:rowOff>271896</xdr:rowOff>
    </xdr:to>
    <xdr:sp macro="" textlink="">
      <xdr:nvSpPr>
        <xdr:cNvPr id="61" name="正方形/長方形 60">
          <a:extLst>
            <a:ext uri="{FF2B5EF4-FFF2-40B4-BE49-F238E27FC236}">
              <a16:creationId xmlns:a16="http://schemas.microsoft.com/office/drawing/2014/main" id="{F4C169B6-6DFA-4780-9731-2E6C948447AB}"/>
            </a:ext>
          </a:extLst>
        </xdr:cNvPr>
        <xdr:cNvSpPr/>
      </xdr:nvSpPr>
      <xdr:spPr>
        <a:xfrm>
          <a:off x="7426901" y="4668115"/>
          <a:ext cx="4038601" cy="5663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rgbClr val="FF0000"/>
              </a:solidFill>
              <a:effectLst/>
              <a:latin typeface="+mn-ea"/>
              <a:ea typeface="+mn-ea"/>
              <a:cs typeface="+mn-cs"/>
            </a:rPr>
            <a:t>※</a:t>
          </a:r>
          <a:r>
            <a:rPr kumimoji="1" lang="ja-JP" altLang="en-US" sz="1050">
              <a:solidFill>
                <a:srgbClr val="FF0000"/>
              </a:solidFill>
              <a:effectLst/>
              <a:latin typeface="+mn-ea"/>
              <a:ea typeface="+mn-ea"/>
              <a:cs typeface="+mn-cs"/>
            </a:rPr>
            <a:t>　</a:t>
          </a:r>
          <a:r>
            <a:rPr kumimoji="1" lang="ja-JP" altLang="en-US" sz="1050" b="1" u="none">
              <a:solidFill>
                <a:srgbClr val="FF0000"/>
              </a:solidFill>
              <a:effectLst/>
              <a:latin typeface="+mn-ea"/>
              <a:ea typeface="+mn-ea"/>
              <a:cs typeface="+mn-cs"/>
            </a:rPr>
            <a:t>注文書がない場合は</a:t>
          </a:r>
          <a:r>
            <a:rPr kumimoji="1" lang="ja-JP" altLang="en-US" sz="1050">
              <a:solidFill>
                <a:srgbClr val="FF0000"/>
              </a:solidFill>
              <a:effectLst/>
              <a:latin typeface="+mn-ea"/>
              <a:ea typeface="+mn-ea"/>
              <a:cs typeface="+mn-cs"/>
            </a:rPr>
            <a:t>、</a:t>
          </a:r>
          <a:r>
            <a:rPr kumimoji="1" lang="en-US" altLang="ja-JP" sz="1050">
              <a:solidFill>
                <a:srgbClr val="FF0000"/>
              </a:solidFill>
              <a:effectLst/>
              <a:latin typeface="+mn-ea"/>
              <a:ea typeface="+mn-ea"/>
              <a:cs typeface="+mn-cs"/>
            </a:rPr>
            <a:t>『</a:t>
          </a:r>
          <a:r>
            <a:rPr kumimoji="1" lang="ja-JP" altLang="en-US" sz="1050">
              <a:solidFill>
                <a:srgbClr val="FF0000"/>
              </a:solidFill>
              <a:effectLst/>
              <a:latin typeface="+mn-ea"/>
              <a:ea typeface="+mn-ea"/>
              <a:cs typeface="+mn-cs"/>
            </a:rPr>
            <a:t> ○○工事</a:t>
          </a:r>
          <a:r>
            <a:rPr kumimoji="1" lang="en-US" altLang="ja-JP" sz="1050">
              <a:solidFill>
                <a:srgbClr val="FF0000"/>
              </a:solidFill>
              <a:effectLst/>
              <a:latin typeface="+mn-ea"/>
              <a:ea typeface="+mn-ea"/>
              <a:cs typeface="+mn-cs"/>
            </a:rPr>
            <a:t>, </a:t>
          </a:r>
          <a:r>
            <a:rPr kumimoji="1" lang="ja-JP" altLang="en-US" sz="1050">
              <a:solidFill>
                <a:srgbClr val="FF0000"/>
              </a:solidFill>
              <a:effectLst/>
              <a:latin typeface="+mn-ea"/>
              <a:ea typeface="+mn-ea"/>
              <a:cs typeface="+mn-cs"/>
            </a:rPr>
            <a:t>一式 </a:t>
          </a:r>
          <a:r>
            <a:rPr kumimoji="1" lang="en-US" altLang="ja-JP" sz="1050">
              <a:solidFill>
                <a:srgbClr val="FF0000"/>
              </a:solidFill>
              <a:effectLst/>
              <a:latin typeface="+mn-ea"/>
              <a:ea typeface="+mn-ea"/>
              <a:cs typeface="+mn-cs"/>
            </a:rPr>
            <a:t>』</a:t>
          </a:r>
          <a:r>
            <a:rPr kumimoji="1" lang="ja-JP" altLang="en-US" sz="1050">
              <a:solidFill>
                <a:srgbClr val="FF0000"/>
              </a:solidFill>
              <a:effectLst/>
              <a:latin typeface="+mn-ea"/>
              <a:ea typeface="+mn-ea"/>
              <a:cs typeface="+mn-cs"/>
            </a:rPr>
            <a:t>ではなく</a:t>
          </a:r>
          <a:endParaRPr kumimoji="1" lang="en-US" altLang="ja-JP" sz="1050">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mn-ea"/>
              <a:ea typeface="+mn-ea"/>
              <a:cs typeface="+mn-cs"/>
            </a:rPr>
            <a:t>　　内容が分かるように記入して下さい。</a:t>
          </a:r>
          <a:endParaRPr kumimoji="1" lang="ja-JP" altLang="en-US" sz="1050">
            <a:solidFill>
              <a:srgbClr val="FF0000"/>
            </a:solidFill>
            <a:latin typeface="+mn-ea"/>
            <a:ea typeface="+mn-ea"/>
          </a:endParaRPr>
        </a:p>
      </xdr:txBody>
    </xdr:sp>
    <xdr:clientData/>
  </xdr:twoCellAnchor>
  <xdr:twoCellAnchor>
    <xdr:from>
      <xdr:col>25</xdr:col>
      <xdr:colOff>221672</xdr:colOff>
      <xdr:row>24</xdr:row>
      <xdr:rowOff>24246</xdr:rowOff>
    </xdr:from>
    <xdr:to>
      <xdr:col>43</xdr:col>
      <xdr:colOff>160193</xdr:colOff>
      <xdr:row>26</xdr:row>
      <xdr:rowOff>76201</xdr:rowOff>
    </xdr:to>
    <xdr:sp macro="" textlink="">
      <xdr:nvSpPr>
        <xdr:cNvPr id="62" name="正方形/長方形 61">
          <a:extLst>
            <a:ext uri="{FF2B5EF4-FFF2-40B4-BE49-F238E27FC236}">
              <a16:creationId xmlns:a16="http://schemas.microsoft.com/office/drawing/2014/main" id="{E592290F-0F55-4B08-A445-6133CE320061}"/>
            </a:ext>
          </a:extLst>
        </xdr:cNvPr>
        <xdr:cNvSpPr/>
      </xdr:nvSpPr>
      <xdr:spPr>
        <a:xfrm>
          <a:off x="7432097" y="5539221"/>
          <a:ext cx="4224771" cy="604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rgbClr val="FF0000"/>
              </a:solidFill>
              <a:effectLst/>
              <a:latin typeface="+mn-ea"/>
              <a:ea typeface="+mn-ea"/>
              <a:cs typeface="+mn-cs"/>
            </a:rPr>
            <a:t>※</a:t>
          </a:r>
          <a:r>
            <a:rPr kumimoji="1" lang="ja-JP" altLang="en-US" sz="1050">
              <a:solidFill>
                <a:srgbClr val="FF0000"/>
              </a:solidFill>
              <a:effectLst/>
              <a:latin typeface="+mn-ea"/>
              <a:ea typeface="+mn-ea"/>
              <a:cs typeface="+mn-cs"/>
            </a:rPr>
            <a:t>　工事内容、材料などが分かるものがある場合は、</a:t>
          </a:r>
          <a:endParaRPr kumimoji="1" lang="en-US" altLang="ja-JP" sz="1050">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mn-ea"/>
              <a:ea typeface="+mn-ea"/>
              <a:cs typeface="+mn-cs"/>
            </a:rPr>
            <a:t>　　摘要欄に 別紙内訳明細 と記入し、請求書に添付して下さい。</a:t>
          </a:r>
          <a:endParaRPr kumimoji="1" lang="ja-JP" altLang="en-US" sz="1050">
            <a:solidFill>
              <a:srgbClr val="FF0000"/>
            </a:solidFill>
            <a:latin typeface="+mn-ea"/>
            <a:ea typeface="+mn-ea"/>
          </a:endParaRPr>
        </a:p>
      </xdr:txBody>
    </xdr:sp>
    <xdr:clientData/>
  </xdr:twoCellAnchor>
  <xdr:twoCellAnchor>
    <xdr:from>
      <xdr:col>3</xdr:col>
      <xdr:colOff>54951</xdr:colOff>
      <xdr:row>6</xdr:row>
      <xdr:rowOff>230798</xdr:rowOff>
    </xdr:from>
    <xdr:to>
      <xdr:col>4</xdr:col>
      <xdr:colOff>73029</xdr:colOff>
      <xdr:row>7</xdr:row>
      <xdr:rowOff>168470</xdr:rowOff>
    </xdr:to>
    <xdr:sp macro="" textlink="">
      <xdr:nvSpPr>
        <xdr:cNvPr id="63" name="四角形: 角を丸くする 62">
          <a:extLst>
            <a:ext uri="{FF2B5EF4-FFF2-40B4-BE49-F238E27FC236}">
              <a16:creationId xmlns:a16="http://schemas.microsoft.com/office/drawing/2014/main" id="{7BB30759-8FCD-4911-DB8C-5DFFD273C907}"/>
            </a:ext>
          </a:extLst>
        </xdr:cNvPr>
        <xdr:cNvSpPr/>
      </xdr:nvSpPr>
      <xdr:spPr>
        <a:xfrm>
          <a:off x="2176428" y="1845100"/>
          <a:ext cx="216000" cy="2160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1</a:t>
          </a:r>
          <a:endParaRPr kumimoji="1" lang="ja-JP" altLang="en-US" sz="1100" b="1"/>
        </a:p>
      </xdr:txBody>
    </xdr:sp>
    <xdr:clientData/>
  </xdr:twoCellAnchor>
  <xdr:twoCellAnchor>
    <xdr:from>
      <xdr:col>3</xdr:col>
      <xdr:colOff>52754</xdr:colOff>
      <xdr:row>9</xdr:row>
      <xdr:rowOff>46159</xdr:rowOff>
    </xdr:from>
    <xdr:to>
      <xdr:col>4</xdr:col>
      <xdr:colOff>70832</xdr:colOff>
      <xdr:row>10</xdr:row>
      <xdr:rowOff>187938</xdr:rowOff>
    </xdr:to>
    <xdr:sp macro="" textlink="">
      <xdr:nvSpPr>
        <xdr:cNvPr id="64" name="四角形: 角を丸くする 63">
          <a:extLst>
            <a:ext uri="{FF2B5EF4-FFF2-40B4-BE49-F238E27FC236}">
              <a16:creationId xmlns:a16="http://schemas.microsoft.com/office/drawing/2014/main" id="{B7615A5C-FE55-4243-A485-7E273612C087}"/>
            </a:ext>
          </a:extLst>
        </xdr:cNvPr>
        <xdr:cNvSpPr/>
      </xdr:nvSpPr>
      <xdr:spPr>
        <a:xfrm>
          <a:off x="2174231" y="2254227"/>
          <a:ext cx="216000" cy="2160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a:t>2</a:t>
          </a:r>
          <a:endParaRPr kumimoji="1" lang="ja-JP" altLang="en-US" sz="1100" b="0"/>
        </a:p>
      </xdr:txBody>
    </xdr:sp>
    <xdr:clientData/>
  </xdr:twoCellAnchor>
  <xdr:twoCellAnchor>
    <xdr:from>
      <xdr:col>3</xdr:col>
      <xdr:colOff>46568</xdr:colOff>
      <xdr:row>13</xdr:row>
      <xdr:rowOff>137470</xdr:rowOff>
    </xdr:from>
    <xdr:to>
      <xdr:col>4</xdr:col>
      <xdr:colOff>64646</xdr:colOff>
      <xdr:row>14</xdr:row>
      <xdr:rowOff>75142</xdr:rowOff>
    </xdr:to>
    <xdr:sp macro="" textlink="">
      <xdr:nvSpPr>
        <xdr:cNvPr id="65" name="四角形: 角を丸くする 64">
          <a:extLst>
            <a:ext uri="{FF2B5EF4-FFF2-40B4-BE49-F238E27FC236}">
              <a16:creationId xmlns:a16="http://schemas.microsoft.com/office/drawing/2014/main" id="{45A704D5-0278-452E-BFF9-5CB8FA2734A3}"/>
            </a:ext>
          </a:extLst>
        </xdr:cNvPr>
        <xdr:cNvSpPr/>
      </xdr:nvSpPr>
      <xdr:spPr>
        <a:xfrm>
          <a:off x="2168045" y="2815603"/>
          <a:ext cx="216000" cy="216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33</a:t>
          </a:r>
          <a:endParaRPr kumimoji="1" lang="ja-JP" altLang="en-US" sz="1100"/>
        </a:p>
      </xdr:txBody>
    </xdr:sp>
    <xdr:clientData/>
  </xdr:twoCellAnchor>
  <xdr:twoCellAnchor>
    <xdr:from>
      <xdr:col>21</xdr:col>
      <xdr:colOff>101912</xdr:colOff>
      <xdr:row>13</xdr:row>
      <xdr:rowOff>26547</xdr:rowOff>
    </xdr:from>
    <xdr:to>
      <xdr:col>22</xdr:col>
      <xdr:colOff>76694</xdr:colOff>
      <xdr:row>13</xdr:row>
      <xdr:rowOff>242547</xdr:rowOff>
    </xdr:to>
    <xdr:sp macro="" textlink="">
      <xdr:nvSpPr>
        <xdr:cNvPr id="69" name="四角形: 角を丸くする 68">
          <a:extLst>
            <a:ext uri="{FF2B5EF4-FFF2-40B4-BE49-F238E27FC236}">
              <a16:creationId xmlns:a16="http://schemas.microsoft.com/office/drawing/2014/main" id="{434D02E1-2ACF-40C7-A713-E17557B139A4}"/>
            </a:ext>
          </a:extLst>
        </xdr:cNvPr>
        <xdr:cNvSpPr/>
      </xdr:nvSpPr>
      <xdr:spPr>
        <a:xfrm>
          <a:off x="6522009" y="2704680"/>
          <a:ext cx="216000" cy="2160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4</a:t>
          </a:r>
          <a:endParaRPr kumimoji="1" lang="ja-JP" altLang="en-US" sz="1100" b="1"/>
        </a:p>
      </xdr:txBody>
    </xdr:sp>
    <xdr:clientData/>
  </xdr:twoCellAnchor>
  <xdr:twoCellAnchor>
    <xdr:from>
      <xdr:col>23</xdr:col>
      <xdr:colOff>81072</xdr:colOff>
      <xdr:row>17</xdr:row>
      <xdr:rowOff>184297</xdr:rowOff>
    </xdr:from>
    <xdr:to>
      <xdr:col>24</xdr:col>
      <xdr:colOff>55854</xdr:colOff>
      <xdr:row>18</xdr:row>
      <xdr:rowOff>121969</xdr:rowOff>
    </xdr:to>
    <xdr:sp macro="" textlink="">
      <xdr:nvSpPr>
        <xdr:cNvPr id="70" name="四角形: 角を丸くする 69">
          <a:extLst>
            <a:ext uri="{FF2B5EF4-FFF2-40B4-BE49-F238E27FC236}">
              <a16:creationId xmlns:a16="http://schemas.microsoft.com/office/drawing/2014/main" id="{E35D7728-441E-4286-8D3F-CA647DD40274}"/>
            </a:ext>
          </a:extLst>
        </xdr:cNvPr>
        <xdr:cNvSpPr/>
      </xdr:nvSpPr>
      <xdr:spPr>
        <a:xfrm>
          <a:off x="6815247" y="3746647"/>
          <a:ext cx="212907" cy="213897"/>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5</a:t>
          </a:r>
          <a:endParaRPr kumimoji="1" lang="ja-JP" altLang="en-US" sz="1100" b="1"/>
        </a:p>
      </xdr:txBody>
    </xdr:sp>
    <xdr:clientData/>
  </xdr:twoCellAnchor>
  <xdr:twoCellAnchor>
    <xdr:from>
      <xdr:col>32</xdr:col>
      <xdr:colOff>12940</xdr:colOff>
      <xdr:row>30</xdr:row>
      <xdr:rowOff>40536</xdr:rowOff>
    </xdr:from>
    <xdr:to>
      <xdr:col>32</xdr:col>
      <xdr:colOff>228940</xdr:colOff>
      <xdr:row>30</xdr:row>
      <xdr:rowOff>256536</xdr:rowOff>
    </xdr:to>
    <xdr:sp macro="" textlink="">
      <xdr:nvSpPr>
        <xdr:cNvPr id="71" name="四角形: 角を丸くする 70">
          <a:extLst>
            <a:ext uri="{FF2B5EF4-FFF2-40B4-BE49-F238E27FC236}">
              <a16:creationId xmlns:a16="http://schemas.microsoft.com/office/drawing/2014/main" id="{87D313E8-AAD4-4C7E-9965-B8B6F6D54581}"/>
            </a:ext>
          </a:extLst>
        </xdr:cNvPr>
        <xdr:cNvSpPr/>
      </xdr:nvSpPr>
      <xdr:spPr>
        <a:xfrm>
          <a:off x="8968914" y="6132825"/>
          <a:ext cx="216000" cy="2160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6</a:t>
          </a:r>
          <a:endParaRPr kumimoji="1" lang="ja-JP" altLang="en-US" sz="1100" b="1"/>
        </a:p>
      </xdr:txBody>
    </xdr:sp>
    <xdr:clientData/>
  </xdr:twoCellAnchor>
  <xdr:twoCellAnchor>
    <xdr:from>
      <xdr:col>11</xdr:col>
      <xdr:colOff>169496</xdr:colOff>
      <xdr:row>20</xdr:row>
      <xdr:rowOff>38402</xdr:rowOff>
    </xdr:from>
    <xdr:to>
      <xdr:col>12</xdr:col>
      <xdr:colOff>144278</xdr:colOff>
      <xdr:row>20</xdr:row>
      <xdr:rowOff>254402</xdr:rowOff>
    </xdr:to>
    <xdr:sp macro="" textlink="">
      <xdr:nvSpPr>
        <xdr:cNvPr id="73" name="四角形: 角を丸くする 72">
          <a:extLst>
            <a:ext uri="{FF2B5EF4-FFF2-40B4-BE49-F238E27FC236}">
              <a16:creationId xmlns:a16="http://schemas.microsoft.com/office/drawing/2014/main" id="{9EA518C5-0118-4A52-9A24-F81DFF8F0E3E}"/>
            </a:ext>
          </a:extLst>
        </xdr:cNvPr>
        <xdr:cNvSpPr/>
      </xdr:nvSpPr>
      <xdr:spPr>
        <a:xfrm>
          <a:off x="4160143" y="4439609"/>
          <a:ext cx="212907" cy="216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7</a:t>
          </a:r>
          <a:endParaRPr kumimoji="1" lang="ja-JP" altLang="en-US" sz="1100" b="1"/>
        </a:p>
      </xdr:txBody>
    </xdr:sp>
    <xdr:clientData/>
  </xdr:twoCellAnchor>
  <xdr:twoCellAnchor>
    <xdr:from>
      <xdr:col>11</xdr:col>
      <xdr:colOff>164413</xdr:colOff>
      <xdr:row>21</xdr:row>
      <xdr:rowOff>29215</xdr:rowOff>
    </xdr:from>
    <xdr:to>
      <xdr:col>12</xdr:col>
      <xdr:colOff>139195</xdr:colOff>
      <xdr:row>21</xdr:row>
      <xdr:rowOff>245215</xdr:rowOff>
    </xdr:to>
    <xdr:sp macro="" textlink="">
      <xdr:nvSpPr>
        <xdr:cNvPr id="75" name="四角形: 角を丸くする 74">
          <a:extLst>
            <a:ext uri="{FF2B5EF4-FFF2-40B4-BE49-F238E27FC236}">
              <a16:creationId xmlns:a16="http://schemas.microsoft.com/office/drawing/2014/main" id="{68971786-66D8-46E2-A0F7-EEFE435F2953}"/>
            </a:ext>
          </a:extLst>
        </xdr:cNvPr>
        <xdr:cNvSpPr/>
      </xdr:nvSpPr>
      <xdr:spPr>
        <a:xfrm>
          <a:off x="4155060" y="4705497"/>
          <a:ext cx="212907" cy="216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87</a:t>
          </a:r>
          <a:endParaRPr kumimoji="1" lang="ja-JP" altLang="en-US" sz="1100" b="1"/>
        </a:p>
      </xdr:txBody>
    </xdr:sp>
    <xdr:clientData/>
  </xdr:twoCellAnchor>
  <xdr:twoCellAnchor>
    <xdr:from>
      <xdr:col>11</xdr:col>
      <xdr:colOff>165100</xdr:colOff>
      <xdr:row>24</xdr:row>
      <xdr:rowOff>31255</xdr:rowOff>
    </xdr:from>
    <xdr:to>
      <xdr:col>12</xdr:col>
      <xdr:colOff>139882</xdr:colOff>
      <xdr:row>24</xdr:row>
      <xdr:rowOff>247255</xdr:rowOff>
    </xdr:to>
    <xdr:sp macro="" textlink="">
      <xdr:nvSpPr>
        <xdr:cNvPr id="78" name="四角形: 角を丸くする 77">
          <a:extLst>
            <a:ext uri="{FF2B5EF4-FFF2-40B4-BE49-F238E27FC236}">
              <a16:creationId xmlns:a16="http://schemas.microsoft.com/office/drawing/2014/main" id="{3BE5E363-8D71-4A20-A69E-F475701F5163}"/>
            </a:ext>
          </a:extLst>
        </xdr:cNvPr>
        <xdr:cNvSpPr/>
      </xdr:nvSpPr>
      <xdr:spPr>
        <a:xfrm>
          <a:off x="4173022" y="5566888"/>
          <a:ext cx="216000" cy="216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97</a:t>
          </a:r>
          <a:endParaRPr kumimoji="1" lang="ja-JP" altLang="en-US" sz="1100" b="1"/>
        </a:p>
      </xdr:txBody>
    </xdr:sp>
    <xdr:clientData/>
  </xdr:twoCellAnchor>
  <xdr:twoCellAnchor>
    <xdr:from>
      <xdr:col>0</xdr:col>
      <xdr:colOff>95250</xdr:colOff>
      <xdr:row>1</xdr:row>
      <xdr:rowOff>9525</xdr:rowOff>
    </xdr:from>
    <xdr:to>
      <xdr:col>2</xdr:col>
      <xdr:colOff>581025</xdr:colOff>
      <xdr:row>3</xdr:row>
      <xdr:rowOff>180975</xdr:rowOff>
    </xdr:to>
    <xdr:sp macro="" textlink="">
      <xdr:nvSpPr>
        <xdr:cNvPr id="83" name="正方形/長方形 82">
          <a:extLst>
            <a:ext uri="{FF2B5EF4-FFF2-40B4-BE49-F238E27FC236}">
              <a16:creationId xmlns:a16="http://schemas.microsoft.com/office/drawing/2014/main" id="{94331C8F-DC5F-15D4-ED73-96466B0B10F2}"/>
            </a:ext>
          </a:extLst>
        </xdr:cNvPr>
        <xdr:cNvSpPr/>
      </xdr:nvSpPr>
      <xdr:spPr>
        <a:xfrm>
          <a:off x="95250" y="200025"/>
          <a:ext cx="1952625" cy="74295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 　　～　　</a:t>
          </a:r>
          <a:r>
            <a:rPr kumimoji="1" lang="ja-JP" altLang="en-US" sz="1400" b="1" baseline="0">
              <a:solidFill>
                <a:sysClr val="windowText" lastClr="000000"/>
              </a:solidFill>
            </a:rPr>
            <a:t> </a:t>
          </a:r>
          <a:r>
            <a:rPr kumimoji="1" lang="ja-JP" altLang="en-US" sz="1400" b="1">
              <a:solidFill>
                <a:sysClr val="windowText" lastClr="000000"/>
              </a:solidFill>
            </a:rPr>
            <a:t>の順に</a:t>
          </a:r>
          <a:endParaRPr kumimoji="1" lang="en-US" altLang="ja-JP" sz="1400" b="1">
            <a:solidFill>
              <a:sysClr val="windowText" lastClr="000000"/>
            </a:solidFill>
          </a:endParaRPr>
        </a:p>
        <a:p>
          <a:pPr algn="l"/>
          <a:r>
            <a:rPr kumimoji="1" lang="ja-JP" altLang="en-US" sz="1400" b="1">
              <a:solidFill>
                <a:sysClr val="windowText" lastClr="000000"/>
              </a:solidFill>
            </a:rPr>
            <a:t> 入力して下さい。</a:t>
          </a:r>
        </a:p>
      </xdr:txBody>
    </xdr:sp>
    <xdr:clientData/>
  </xdr:twoCellAnchor>
  <xdr:twoCellAnchor>
    <xdr:from>
      <xdr:col>1</xdr:col>
      <xdr:colOff>9525</xdr:colOff>
      <xdr:row>1</xdr:row>
      <xdr:rowOff>85725</xdr:rowOff>
    </xdr:from>
    <xdr:to>
      <xdr:col>1</xdr:col>
      <xdr:colOff>297525</xdr:colOff>
      <xdr:row>2</xdr:row>
      <xdr:rowOff>183225</xdr:rowOff>
    </xdr:to>
    <xdr:sp macro="" textlink="">
      <xdr:nvSpPr>
        <xdr:cNvPr id="84" name="四角形: 角を丸くする 83">
          <a:extLst>
            <a:ext uri="{FF2B5EF4-FFF2-40B4-BE49-F238E27FC236}">
              <a16:creationId xmlns:a16="http://schemas.microsoft.com/office/drawing/2014/main" id="{EDCC0489-2CCE-452F-BA71-C0048AB8FB73}"/>
            </a:ext>
          </a:extLst>
        </xdr:cNvPr>
        <xdr:cNvSpPr/>
      </xdr:nvSpPr>
      <xdr:spPr>
        <a:xfrm>
          <a:off x="819150" y="200025"/>
          <a:ext cx="288000" cy="288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97</a:t>
          </a:r>
          <a:endParaRPr kumimoji="1" lang="ja-JP" altLang="en-US" sz="1100"/>
        </a:p>
      </xdr:txBody>
    </xdr:sp>
    <xdr:clientData/>
  </xdr:twoCellAnchor>
  <xdr:twoCellAnchor>
    <xdr:from>
      <xdr:col>0</xdr:col>
      <xdr:colOff>209550</xdr:colOff>
      <xdr:row>1</xdr:row>
      <xdr:rowOff>85725</xdr:rowOff>
    </xdr:from>
    <xdr:to>
      <xdr:col>0</xdr:col>
      <xdr:colOff>497550</xdr:colOff>
      <xdr:row>2</xdr:row>
      <xdr:rowOff>183225</xdr:rowOff>
    </xdr:to>
    <xdr:sp macro="" textlink="">
      <xdr:nvSpPr>
        <xdr:cNvPr id="85" name="四角形: 角を丸くする 84">
          <a:extLst>
            <a:ext uri="{FF2B5EF4-FFF2-40B4-BE49-F238E27FC236}">
              <a16:creationId xmlns:a16="http://schemas.microsoft.com/office/drawing/2014/main" id="{C5B6125F-CED0-44FB-88F0-4AB0C5800F5F}"/>
            </a:ext>
          </a:extLst>
        </xdr:cNvPr>
        <xdr:cNvSpPr/>
      </xdr:nvSpPr>
      <xdr:spPr>
        <a:xfrm>
          <a:off x="209550" y="200025"/>
          <a:ext cx="288000" cy="2880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1</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DA3DB-40B1-45B6-B575-764DEEA87D06}">
  <sheetPr>
    <tabColor rgb="FF00B050"/>
  </sheetPr>
  <dimension ref="A1:AZ43"/>
  <sheetViews>
    <sheetView showGridLines="0" showRowColHeaders="0" tabSelected="1" zoomScaleNormal="100" zoomScaleSheetLayoutView="110" workbookViewId="0">
      <selection activeCell="R6" sqref="R6"/>
    </sheetView>
  </sheetViews>
  <sheetFormatPr defaultRowHeight="18.75"/>
  <cols>
    <col min="1" max="1" width="10.625" style="1" customWidth="1"/>
    <col min="2" max="3" width="8.625" style="1" customWidth="1"/>
    <col min="4" max="4" width="2.625" style="1" customWidth="1"/>
    <col min="5" max="22" width="3.125" style="1" customWidth="1"/>
    <col min="23" max="23" width="1.625" style="1" customWidth="1"/>
    <col min="24" max="50" width="3.125" style="1" customWidth="1"/>
    <col min="51" max="51" width="2.625" style="1" customWidth="1"/>
    <col min="52" max="52" width="1.625" style="1" customWidth="1"/>
    <col min="53" max="54" width="1.5" style="1" customWidth="1"/>
    <col min="55" max="55" width="9" style="1"/>
    <col min="56" max="56" width="9" style="1" customWidth="1"/>
    <col min="57" max="57" width="9" style="1"/>
    <col min="58" max="58" width="9" style="1" customWidth="1"/>
    <col min="59" max="16384" width="9" style="1"/>
  </cols>
  <sheetData>
    <row r="1" spans="1:52" ht="15" customHeight="1">
      <c r="D1" s="78"/>
      <c r="E1" s="75"/>
      <c r="F1" s="2"/>
      <c r="G1" s="82"/>
      <c r="H1" s="82"/>
      <c r="I1" s="82"/>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80"/>
    </row>
    <row r="2" spans="1:52" s="3" customFormat="1" ht="15" customHeight="1">
      <c r="D2" s="4"/>
      <c r="AY2" s="7"/>
      <c r="AZ2" s="8"/>
    </row>
    <row r="3" spans="1:52" s="3" customFormat="1" ht="30" customHeight="1" thickBot="1">
      <c r="D3" s="4"/>
      <c r="F3" s="5"/>
      <c r="G3" s="5"/>
      <c r="H3" s="5"/>
      <c r="I3" s="5"/>
      <c r="J3" s="5"/>
      <c r="K3" s="5"/>
      <c r="L3" s="5"/>
      <c r="M3" s="5"/>
      <c r="N3" s="5"/>
      <c r="O3" s="5"/>
      <c r="P3" s="5"/>
      <c r="Q3" s="5"/>
      <c r="R3" s="5"/>
      <c r="S3" s="5"/>
      <c r="T3" s="5"/>
      <c r="U3" s="5"/>
      <c r="V3" s="5"/>
      <c r="W3" s="6"/>
      <c r="X3" s="193" t="s">
        <v>0</v>
      </c>
      <c r="Y3" s="193"/>
      <c r="Z3" s="193"/>
      <c r="AA3" s="193"/>
      <c r="AB3" s="193"/>
      <c r="AC3" s="193"/>
      <c r="AD3" s="193"/>
      <c r="AE3" s="6"/>
      <c r="AF3" s="5"/>
      <c r="AG3" s="5"/>
      <c r="AH3" s="5"/>
      <c r="AI3" s="5"/>
      <c r="AJ3" s="5"/>
      <c r="AK3" s="5"/>
      <c r="AL3" s="5"/>
      <c r="AM3" s="5"/>
      <c r="AN3" s="5"/>
      <c r="AO3" s="5"/>
      <c r="AP3" s="5"/>
      <c r="AQ3" s="5"/>
      <c r="AR3" s="5"/>
      <c r="AS3" s="5"/>
      <c r="AT3" s="5"/>
      <c r="AU3" s="5"/>
      <c r="AV3" s="5"/>
      <c r="AW3" s="5"/>
      <c r="AY3" s="7"/>
      <c r="AZ3" s="8"/>
    </row>
    <row r="4" spans="1:52" s="3" customFormat="1" ht="21.75" customHeight="1" thickTop="1">
      <c r="A4" s="73"/>
      <c r="D4" s="4"/>
      <c r="E4" s="194" t="s">
        <v>1</v>
      </c>
      <c r="F4" s="194"/>
      <c r="G4" s="194"/>
      <c r="H4" s="194"/>
      <c r="I4" s="194"/>
      <c r="J4" s="194"/>
      <c r="K4" s="194"/>
      <c r="L4" s="194"/>
      <c r="M4" s="194"/>
      <c r="N4" s="194"/>
      <c r="O4" s="194"/>
      <c r="P4" s="194"/>
      <c r="AP4" s="76" t="s">
        <v>85</v>
      </c>
      <c r="AQ4" s="195">
        <v>2023</v>
      </c>
      <c r="AR4" s="195"/>
      <c r="AS4" s="9" t="s">
        <v>2</v>
      </c>
      <c r="AT4" s="10">
        <v>7</v>
      </c>
      <c r="AU4" s="9" t="s">
        <v>3</v>
      </c>
      <c r="AV4" s="9">
        <v>20</v>
      </c>
      <c r="AW4" s="9" t="s">
        <v>4</v>
      </c>
      <c r="AY4" s="7"/>
      <c r="AZ4" s="8"/>
    </row>
    <row r="5" spans="1:52" s="3" customFormat="1" ht="21.75" customHeight="1">
      <c r="A5" s="73"/>
      <c r="D5" s="4"/>
      <c r="AG5" s="190" t="s">
        <v>5</v>
      </c>
      <c r="AH5" s="190"/>
      <c r="AI5" s="191"/>
      <c r="AJ5" s="196" t="s">
        <v>6</v>
      </c>
      <c r="AK5" s="197"/>
      <c r="AL5" s="197"/>
      <c r="AM5" s="197"/>
      <c r="AN5" s="197"/>
      <c r="AO5" s="197"/>
      <c r="AP5" s="197"/>
      <c r="AQ5" s="197"/>
      <c r="AR5" s="197"/>
      <c r="AS5" s="197"/>
      <c r="AT5" s="197"/>
      <c r="AU5" s="197"/>
      <c r="AV5" s="197"/>
      <c r="AW5" s="197"/>
      <c r="AX5" s="198"/>
      <c r="AY5" s="7"/>
      <c r="AZ5" s="8"/>
    </row>
    <row r="6" spans="1:52" s="3" customFormat="1" ht="21.75" customHeight="1">
      <c r="D6" s="4"/>
      <c r="AG6" s="190" t="s">
        <v>7</v>
      </c>
      <c r="AH6" s="190"/>
      <c r="AI6" s="191"/>
      <c r="AJ6" s="181" t="s">
        <v>8</v>
      </c>
      <c r="AK6" s="182"/>
      <c r="AL6" s="182"/>
      <c r="AM6" s="182"/>
      <c r="AN6" s="182"/>
      <c r="AO6" s="182"/>
      <c r="AP6" s="182"/>
      <c r="AQ6" s="182"/>
      <c r="AR6" s="182"/>
      <c r="AS6" s="182"/>
      <c r="AT6" s="182"/>
      <c r="AU6" s="182"/>
      <c r="AV6" s="182"/>
      <c r="AW6" s="182"/>
      <c r="AX6" s="192"/>
      <c r="AY6" s="7"/>
      <c r="AZ6" s="8"/>
    </row>
    <row r="7" spans="1:52" s="3" customFormat="1" ht="21.75" customHeight="1">
      <c r="D7" s="4"/>
      <c r="E7" s="11" t="s">
        <v>9</v>
      </c>
      <c r="AG7" s="154" t="s">
        <v>10</v>
      </c>
      <c r="AH7" s="154"/>
      <c r="AI7" s="180"/>
      <c r="AJ7" s="181" t="s">
        <v>11</v>
      </c>
      <c r="AK7" s="182"/>
      <c r="AL7" s="182"/>
      <c r="AM7" s="182"/>
      <c r="AN7" s="182"/>
      <c r="AO7" s="182"/>
      <c r="AP7" s="182"/>
      <c r="AQ7" s="182"/>
      <c r="AR7" s="182"/>
      <c r="AS7" s="182"/>
      <c r="AT7" s="182"/>
      <c r="AU7" s="182"/>
      <c r="AV7" s="182"/>
      <c r="AW7" s="12"/>
      <c r="AX7" s="13"/>
      <c r="AY7" s="7"/>
      <c r="AZ7" s="8"/>
    </row>
    <row r="8" spans="1:52" s="3" customFormat="1" ht="21.75" customHeight="1">
      <c r="D8" s="4"/>
      <c r="E8" s="162" t="s">
        <v>12</v>
      </c>
      <c r="F8" s="163"/>
      <c r="G8" s="163"/>
      <c r="H8" s="164"/>
      <c r="I8" s="183">
        <v>1234567</v>
      </c>
      <c r="J8" s="183"/>
      <c r="K8" s="183"/>
      <c r="L8" s="183"/>
      <c r="M8" s="183"/>
      <c r="N8" s="184"/>
      <c r="AG8" s="154" t="s">
        <v>13</v>
      </c>
      <c r="AH8" s="154"/>
      <c r="AI8" s="180"/>
      <c r="AJ8" s="187" t="s">
        <v>14</v>
      </c>
      <c r="AK8" s="188"/>
      <c r="AL8" s="188"/>
      <c r="AM8" s="188"/>
      <c r="AN8" s="188"/>
      <c r="AO8" s="188"/>
      <c r="AP8" s="188"/>
      <c r="AQ8" s="188"/>
      <c r="AR8" s="188"/>
      <c r="AS8" s="188"/>
      <c r="AT8" s="188"/>
      <c r="AU8" s="188"/>
      <c r="AV8" s="188"/>
      <c r="AW8" s="188"/>
      <c r="AX8" s="189"/>
      <c r="AY8" s="7"/>
      <c r="AZ8" s="8"/>
    </row>
    <row r="9" spans="1:52" s="3" customFormat="1" ht="3" customHeight="1">
      <c r="D9" s="4"/>
      <c r="E9" s="165"/>
      <c r="F9" s="166"/>
      <c r="G9" s="166"/>
      <c r="H9" s="167"/>
      <c r="I9" s="185"/>
      <c r="J9" s="185"/>
      <c r="K9" s="185"/>
      <c r="L9" s="185"/>
      <c r="M9" s="185"/>
      <c r="N9" s="186"/>
      <c r="AH9" s="14"/>
      <c r="AI9" s="14"/>
      <c r="AY9" s="7"/>
      <c r="AZ9" s="8"/>
    </row>
    <row r="10" spans="1:52" s="3" customFormat="1" ht="6" customHeight="1">
      <c r="D10" s="4"/>
      <c r="AG10" s="14"/>
      <c r="AH10" s="14"/>
      <c r="AI10" s="14"/>
      <c r="AV10" s="15"/>
      <c r="AY10" s="7"/>
      <c r="AZ10" s="8"/>
    </row>
    <row r="11" spans="1:52" s="3" customFormat="1" ht="18" customHeight="1">
      <c r="D11" s="4"/>
      <c r="E11" s="162" t="s">
        <v>15</v>
      </c>
      <c r="F11" s="163"/>
      <c r="G11" s="163"/>
      <c r="H11" s="164"/>
      <c r="I11" s="168" t="s">
        <v>80</v>
      </c>
      <c r="J11" s="168"/>
      <c r="K11" s="168"/>
      <c r="L11" s="168"/>
      <c r="M11" s="168"/>
      <c r="N11" s="168"/>
      <c r="O11" s="168"/>
      <c r="P11" s="168"/>
      <c r="Q11" s="168"/>
      <c r="R11" s="168"/>
      <c r="S11" s="168"/>
      <c r="T11" s="168"/>
      <c r="U11" s="168"/>
      <c r="V11" s="169"/>
      <c r="W11" s="16"/>
      <c r="Y11" s="162" t="s">
        <v>16</v>
      </c>
      <c r="Z11" s="163"/>
      <c r="AA11" s="163"/>
      <c r="AB11" s="163"/>
      <c r="AC11" s="164"/>
      <c r="AD11" s="172">
        <v>1234</v>
      </c>
      <c r="AE11" s="173"/>
      <c r="AF11" s="173"/>
      <c r="AG11" s="174"/>
      <c r="AH11" s="162" t="s">
        <v>17</v>
      </c>
      <c r="AI11" s="163"/>
      <c r="AJ11" s="163"/>
      <c r="AK11" s="164"/>
      <c r="AL11" s="178" t="s">
        <v>18</v>
      </c>
      <c r="AM11" s="146">
        <v>1234567890123</v>
      </c>
      <c r="AN11" s="146"/>
      <c r="AO11" s="146"/>
      <c r="AP11" s="146"/>
      <c r="AQ11" s="146"/>
      <c r="AR11" s="146"/>
      <c r="AS11" s="146"/>
      <c r="AT11" s="146"/>
      <c r="AU11" s="146"/>
      <c r="AV11" s="146"/>
      <c r="AW11" s="146"/>
      <c r="AX11" s="147"/>
      <c r="AY11" s="7"/>
      <c r="AZ11" s="8"/>
    </row>
    <row r="12" spans="1:52" s="3" customFormat="1" ht="7.5" customHeight="1">
      <c r="D12" s="4"/>
      <c r="E12" s="165"/>
      <c r="F12" s="166"/>
      <c r="G12" s="166"/>
      <c r="H12" s="167"/>
      <c r="I12" s="170"/>
      <c r="J12" s="170"/>
      <c r="K12" s="170"/>
      <c r="L12" s="170"/>
      <c r="M12" s="170"/>
      <c r="N12" s="170"/>
      <c r="O12" s="170"/>
      <c r="P12" s="170"/>
      <c r="Q12" s="170"/>
      <c r="R12" s="170"/>
      <c r="S12" s="170"/>
      <c r="T12" s="170"/>
      <c r="U12" s="170"/>
      <c r="V12" s="171"/>
      <c r="W12" s="16"/>
      <c r="Y12" s="165"/>
      <c r="Z12" s="166"/>
      <c r="AA12" s="166"/>
      <c r="AB12" s="166"/>
      <c r="AC12" s="167"/>
      <c r="AD12" s="175"/>
      <c r="AE12" s="176"/>
      <c r="AF12" s="176"/>
      <c r="AG12" s="177"/>
      <c r="AH12" s="165"/>
      <c r="AI12" s="166"/>
      <c r="AJ12" s="166"/>
      <c r="AK12" s="167"/>
      <c r="AL12" s="179"/>
      <c r="AM12" s="148"/>
      <c r="AN12" s="148"/>
      <c r="AO12" s="148"/>
      <c r="AP12" s="148"/>
      <c r="AQ12" s="148"/>
      <c r="AR12" s="148"/>
      <c r="AS12" s="148"/>
      <c r="AT12" s="148"/>
      <c r="AU12" s="148"/>
      <c r="AV12" s="148"/>
      <c r="AW12" s="148"/>
      <c r="AX12" s="149"/>
      <c r="AY12" s="7"/>
      <c r="AZ12" s="8"/>
    </row>
    <row r="13" spans="1:52" s="3" customFormat="1" ht="6" customHeight="1">
      <c r="D13" s="4"/>
      <c r="AB13" s="2"/>
      <c r="AC13" s="2"/>
      <c r="AD13" s="2"/>
      <c r="AE13" s="2"/>
      <c r="AF13" s="2"/>
      <c r="AG13" s="2"/>
      <c r="AH13" s="2"/>
      <c r="AI13" s="2"/>
      <c r="AJ13" s="2"/>
      <c r="AL13" s="17"/>
      <c r="AM13" s="17"/>
      <c r="AN13" s="17"/>
      <c r="AO13" s="2"/>
      <c r="AR13" s="18"/>
      <c r="AS13" s="18"/>
      <c r="AT13" s="18"/>
      <c r="AV13" s="18"/>
      <c r="AX13" s="19"/>
      <c r="AY13" s="7"/>
      <c r="AZ13" s="8"/>
    </row>
    <row r="14" spans="1:52" s="3" customFormat="1" ht="21.75" customHeight="1">
      <c r="D14" s="4"/>
      <c r="E14" s="20"/>
      <c r="F14" s="119" t="s">
        <v>19</v>
      </c>
      <c r="G14" s="119"/>
      <c r="H14" s="119"/>
      <c r="I14" s="119"/>
      <c r="J14" s="119"/>
      <c r="K14" s="119"/>
      <c r="L14" s="21"/>
      <c r="M14" s="150">
        <v>123456</v>
      </c>
      <c r="N14" s="151"/>
      <c r="O14" s="151"/>
      <c r="P14" s="151"/>
      <c r="Q14" s="152"/>
      <c r="R14" s="153" t="s">
        <v>20</v>
      </c>
      <c r="S14" s="154"/>
      <c r="T14" s="154"/>
      <c r="U14" s="154"/>
      <c r="V14" s="154"/>
      <c r="W14" s="22"/>
      <c r="Y14" s="120" t="s">
        <v>21</v>
      </c>
      <c r="Z14" s="121"/>
      <c r="AA14" s="121"/>
      <c r="AB14" s="122"/>
      <c r="AC14" s="155" t="s">
        <v>22</v>
      </c>
      <c r="AD14" s="156"/>
      <c r="AE14" s="156"/>
      <c r="AF14" s="156"/>
      <c r="AG14" s="156"/>
      <c r="AH14" s="156"/>
      <c r="AI14" s="156"/>
      <c r="AJ14" s="157" t="s">
        <v>23</v>
      </c>
      <c r="AK14" s="157"/>
      <c r="AL14" s="157"/>
      <c r="AM14" s="157"/>
      <c r="AN14" s="158"/>
      <c r="AO14" s="159" t="s">
        <v>24</v>
      </c>
      <c r="AP14" s="160"/>
      <c r="AQ14" s="160"/>
      <c r="AR14" s="160"/>
      <c r="AS14" s="160"/>
      <c r="AT14" s="160"/>
      <c r="AU14" s="160"/>
      <c r="AV14" s="161" t="s">
        <v>25</v>
      </c>
      <c r="AW14" s="161"/>
      <c r="AX14" s="23" t="s">
        <v>26</v>
      </c>
      <c r="AY14" s="7"/>
      <c r="AZ14" s="8"/>
    </row>
    <row r="15" spans="1:52" s="3" customFormat="1" ht="21.75" customHeight="1">
      <c r="D15" s="4"/>
      <c r="E15" s="20"/>
      <c r="F15" s="119" t="s">
        <v>27</v>
      </c>
      <c r="G15" s="119"/>
      <c r="H15" s="119"/>
      <c r="I15" s="119"/>
      <c r="J15" s="119"/>
      <c r="K15" s="119"/>
      <c r="L15" s="21"/>
      <c r="M15" s="137">
        <v>3</v>
      </c>
      <c r="N15" s="138"/>
      <c r="O15" s="138"/>
      <c r="P15" s="138"/>
      <c r="Q15" s="139"/>
      <c r="R15" s="140" t="s">
        <v>28</v>
      </c>
      <c r="S15" s="141"/>
      <c r="T15" s="141"/>
      <c r="U15" s="142" t="s">
        <v>29</v>
      </c>
      <c r="V15" s="142"/>
      <c r="Y15" s="120" t="s">
        <v>30</v>
      </c>
      <c r="Z15" s="121"/>
      <c r="AA15" s="121"/>
      <c r="AB15" s="122"/>
      <c r="AC15" s="24" t="s">
        <v>31</v>
      </c>
      <c r="AD15" s="143">
        <v>123456</v>
      </c>
      <c r="AE15" s="144"/>
      <c r="AF15" s="144"/>
      <c r="AG15" s="144"/>
      <c r="AH15" s="144"/>
      <c r="AI15" s="144"/>
      <c r="AJ15" s="145"/>
      <c r="AK15" s="120" t="s">
        <v>32</v>
      </c>
      <c r="AL15" s="121"/>
      <c r="AM15" s="121"/>
      <c r="AN15" s="122"/>
      <c r="AO15" s="123" t="s">
        <v>33</v>
      </c>
      <c r="AP15" s="124"/>
      <c r="AQ15" s="124"/>
      <c r="AR15" s="124"/>
      <c r="AS15" s="124"/>
      <c r="AT15" s="124"/>
      <c r="AU15" s="124"/>
      <c r="AV15" s="124"/>
      <c r="AW15" s="124"/>
      <c r="AX15" s="125"/>
      <c r="AY15" s="7"/>
      <c r="AZ15" s="8"/>
    </row>
    <row r="16" spans="1:52" s="3" customFormat="1" ht="6" customHeight="1" thickBot="1">
      <c r="D16" s="4"/>
      <c r="F16" s="25"/>
      <c r="G16" s="25"/>
      <c r="H16" s="25"/>
      <c r="I16" s="25"/>
      <c r="J16" s="25"/>
      <c r="K16" s="25"/>
      <c r="S16" s="26"/>
      <c r="T16" s="26"/>
      <c r="Y16" s="2"/>
      <c r="Z16" s="2"/>
      <c r="AA16" s="2"/>
      <c r="AB16" s="2"/>
      <c r="AC16" s="2"/>
      <c r="AD16" s="2"/>
      <c r="AE16" s="2"/>
      <c r="AF16" s="2"/>
      <c r="AG16" s="2"/>
      <c r="AH16" s="2"/>
      <c r="AI16" s="2"/>
      <c r="AJ16" s="2"/>
      <c r="AK16" s="2"/>
      <c r="AL16" s="2"/>
      <c r="AM16" s="2"/>
      <c r="AN16" s="2"/>
      <c r="AO16" s="27"/>
      <c r="AP16" s="27"/>
      <c r="AQ16" s="27"/>
      <c r="AR16" s="27"/>
      <c r="AS16" s="27"/>
      <c r="AT16" s="27"/>
      <c r="AU16" s="27"/>
      <c r="AV16" s="27"/>
      <c r="AW16" s="27"/>
      <c r="AX16" s="27"/>
      <c r="AY16" s="7"/>
      <c r="AZ16" s="8"/>
    </row>
    <row r="17" spans="4:52" s="3" customFormat="1" ht="21.75" customHeight="1" thickBot="1">
      <c r="D17" s="4"/>
      <c r="E17" s="28"/>
      <c r="F17" s="126" t="s">
        <v>34</v>
      </c>
      <c r="G17" s="126"/>
      <c r="H17" s="126"/>
      <c r="I17" s="126"/>
      <c r="J17" s="126"/>
      <c r="K17" s="126"/>
      <c r="L17" s="29"/>
      <c r="M17" s="127">
        <f>IF(AS32=0,0,AS32)</f>
        <v>1100000</v>
      </c>
      <c r="N17" s="128"/>
      <c r="O17" s="128"/>
      <c r="P17" s="128"/>
      <c r="Q17" s="128"/>
      <c r="R17" s="128"/>
      <c r="S17" s="128"/>
      <c r="T17" s="128"/>
      <c r="U17" s="128"/>
      <c r="V17" s="129"/>
      <c r="Y17" s="30" t="s">
        <v>35</v>
      </c>
      <c r="Z17" s="31"/>
      <c r="AA17" s="31"/>
      <c r="AB17" s="32"/>
      <c r="AC17" s="31"/>
      <c r="AD17" s="31"/>
      <c r="AE17" s="31"/>
      <c r="AF17" s="31"/>
      <c r="AG17" s="31"/>
      <c r="AH17" s="31"/>
      <c r="AI17" s="31"/>
      <c r="AJ17" s="30" t="s">
        <v>36</v>
      </c>
      <c r="AK17" s="31"/>
      <c r="AL17" s="31"/>
      <c r="AM17" s="31"/>
      <c r="AN17" s="31"/>
      <c r="AO17" s="31"/>
      <c r="AP17" s="31"/>
      <c r="AQ17" s="31"/>
      <c r="AR17" s="31"/>
      <c r="AS17" s="31"/>
      <c r="AT17" s="31"/>
      <c r="AU17" s="31"/>
      <c r="AV17" s="31"/>
      <c r="AW17" s="31"/>
      <c r="AX17" s="31"/>
      <c r="AY17" s="7"/>
      <c r="AZ17" s="8"/>
    </row>
    <row r="18" spans="4:52" s="3" customFormat="1" ht="21.75" customHeight="1">
      <c r="D18" s="4"/>
      <c r="E18" s="33"/>
      <c r="F18" s="130" t="s">
        <v>37</v>
      </c>
      <c r="G18" s="130"/>
      <c r="H18" s="130"/>
      <c r="I18" s="130"/>
      <c r="J18" s="130"/>
      <c r="K18" s="130"/>
      <c r="L18" s="34"/>
      <c r="M18" s="131">
        <f>IF(AS30=0,0,AS30)</f>
        <v>1000000</v>
      </c>
      <c r="N18" s="132"/>
      <c r="O18" s="132"/>
      <c r="P18" s="132"/>
      <c r="Q18" s="132"/>
      <c r="R18" s="132"/>
      <c r="S18" s="132"/>
      <c r="T18" s="132"/>
      <c r="U18" s="132"/>
      <c r="V18" s="133"/>
      <c r="Y18" s="35" t="s">
        <v>38</v>
      </c>
      <c r="Z18" s="36" t="s">
        <v>39</v>
      </c>
      <c r="AA18" s="20"/>
      <c r="AB18" s="37"/>
      <c r="AC18" s="37"/>
      <c r="AD18" s="37"/>
      <c r="AE18" s="38" t="s">
        <v>40</v>
      </c>
      <c r="AF18" s="37"/>
      <c r="AG18" s="37"/>
      <c r="AH18" s="37"/>
      <c r="AI18" s="21"/>
      <c r="AJ18" s="120" t="s">
        <v>41</v>
      </c>
      <c r="AK18" s="134"/>
      <c r="AL18" s="135" t="s">
        <v>42</v>
      </c>
      <c r="AM18" s="136"/>
      <c r="AN18" s="20"/>
      <c r="AO18" s="37"/>
      <c r="AP18" s="38" t="s">
        <v>43</v>
      </c>
      <c r="AQ18" s="37"/>
      <c r="AR18" s="21"/>
      <c r="AS18" s="20"/>
      <c r="AT18" s="37"/>
      <c r="AU18" s="37" t="s">
        <v>44</v>
      </c>
      <c r="AV18" s="37"/>
      <c r="AW18" s="37"/>
      <c r="AX18" s="21"/>
      <c r="AY18" s="7"/>
      <c r="AZ18" s="8"/>
    </row>
    <row r="19" spans="4:52" s="3" customFormat="1" ht="21.75" customHeight="1">
      <c r="D19" s="4"/>
      <c r="E19" s="20"/>
      <c r="F19" s="119" t="s">
        <v>45</v>
      </c>
      <c r="G19" s="119"/>
      <c r="H19" s="119"/>
      <c r="I19" s="119"/>
      <c r="J19" s="119"/>
      <c r="K19" s="119"/>
      <c r="L19" s="21"/>
      <c r="M19" s="113">
        <f>IF(AS31=0,0,AS31)</f>
        <v>100000</v>
      </c>
      <c r="N19" s="114"/>
      <c r="O19" s="114"/>
      <c r="P19" s="114"/>
      <c r="Q19" s="114"/>
      <c r="R19" s="114"/>
      <c r="S19" s="114"/>
      <c r="T19" s="114"/>
      <c r="U19" s="114"/>
      <c r="V19" s="115"/>
      <c r="Y19" s="39" t="s">
        <v>86</v>
      </c>
      <c r="Z19" s="40" t="s">
        <v>84</v>
      </c>
      <c r="AA19" s="83" t="s">
        <v>82</v>
      </c>
      <c r="AB19" s="84"/>
      <c r="AC19" s="84"/>
      <c r="AD19" s="84"/>
      <c r="AE19" s="84"/>
      <c r="AF19" s="84"/>
      <c r="AG19" s="84"/>
      <c r="AH19" s="84"/>
      <c r="AI19" s="85"/>
      <c r="AJ19" s="86">
        <v>1</v>
      </c>
      <c r="AK19" s="87"/>
      <c r="AL19" s="88" t="s">
        <v>81</v>
      </c>
      <c r="AM19" s="89"/>
      <c r="AN19" s="106">
        <v>1000000</v>
      </c>
      <c r="AO19" s="107"/>
      <c r="AP19" s="107"/>
      <c r="AQ19" s="107"/>
      <c r="AR19" s="108"/>
      <c r="AS19" s="100">
        <f>IF(AJ19="","",ROUND(AJ19*AN19,0))</f>
        <v>1000000</v>
      </c>
      <c r="AT19" s="101"/>
      <c r="AU19" s="101"/>
      <c r="AV19" s="101"/>
      <c r="AW19" s="101"/>
      <c r="AX19" s="102"/>
      <c r="AY19" s="7"/>
      <c r="AZ19" s="8"/>
    </row>
    <row r="20" spans="4:52" s="3" customFormat="1" ht="21.75" customHeight="1">
      <c r="D20" s="4"/>
      <c r="E20" s="74" t="s">
        <v>83</v>
      </c>
      <c r="Y20" s="39"/>
      <c r="Z20" s="40"/>
      <c r="AA20" s="83"/>
      <c r="AB20" s="84"/>
      <c r="AC20" s="84"/>
      <c r="AD20" s="84"/>
      <c r="AE20" s="84"/>
      <c r="AF20" s="84"/>
      <c r="AG20" s="84"/>
      <c r="AH20" s="84"/>
      <c r="AI20" s="85"/>
      <c r="AJ20" s="86"/>
      <c r="AK20" s="87"/>
      <c r="AL20" s="88"/>
      <c r="AM20" s="89"/>
      <c r="AN20" s="106"/>
      <c r="AO20" s="107"/>
      <c r="AP20" s="107"/>
      <c r="AQ20" s="107"/>
      <c r="AR20" s="108"/>
      <c r="AS20" s="100" t="str">
        <f t="shared" ref="AS20:AS24" si="0">IF(AJ20="","",ROUND(AJ20*AN20,0))</f>
        <v/>
      </c>
      <c r="AT20" s="101"/>
      <c r="AU20" s="101"/>
      <c r="AV20" s="101"/>
      <c r="AW20" s="101"/>
      <c r="AX20" s="102"/>
      <c r="AY20" s="7"/>
      <c r="AZ20" s="8"/>
    </row>
    <row r="21" spans="4:52" s="3" customFormat="1" ht="21.75" customHeight="1">
      <c r="D21" s="4"/>
      <c r="E21" s="41" t="s">
        <v>46</v>
      </c>
      <c r="F21" s="37" t="s">
        <v>47</v>
      </c>
      <c r="G21" s="37"/>
      <c r="H21" s="37"/>
      <c r="I21" s="37"/>
      <c r="J21" s="37"/>
      <c r="K21" s="37"/>
      <c r="L21" s="21"/>
      <c r="M21" s="116">
        <v>1100000</v>
      </c>
      <c r="N21" s="117"/>
      <c r="O21" s="117"/>
      <c r="P21" s="117"/>
      <c r="Q21" s="117"/>
      <c r="R21" s="117"/>
      <c r="S21" s="117"/>
      <c r="T21" s="117"/>
      <c r="U21" s="117"/>
      <c r="V21" s="118"/>
      <c r="Y21" s="39"/>
      <c r="Z21" s="40"/>
      <c r="AA21" s="83"/>
      <c r="AB21" s="84"/>
      <c r="AC21" s="84"/>
      <c r="AD21" s="84"/>
      <c r="AE21" s="84"/>
      <c r="AF21" s="84"/>
      <c r="AG21" s="84"/>
      <c r="AH21" s="84"/>
      <c r="AI21" s="85"/>
      <c r="AJ21" s="86"/>
      <c r="AK21" s="87"/>
      <c r="AL21" s="88"/>
      <c r="AM21" s="89"/>
      <c r="AN21" s="106"/>
      <c r="AO21" s="107"/>
      <c r="AP21" s="107"/>
      <c r="AQ21" s="107"/>
      <c r="AR21" s="108"/>
      <c r="AS21" s="100" t="str">
        <f t="shared" si="0"/>
        <v/>
      </c>
      <c r="AT21" s="101"/>
      <c r="AU21" s="101"/>
      <c r="AV21" s="101"/>
      <c r="AW21" s="101"/>
      <c r="AX21" s="102"/>
      <c r="AY21" s="7"/>
      <c r="AZ21" s="8"/>
    </row>
    <row r="22" spans="4:52" s="3" customFormat="1" ht="21.75" customHeight="1">
      <c r="D22" s="4"/>
      <c r="E22" s="41" t="s">
        <v>48</v>
      </c>
      <c r="F22" s="37" t="s">
        <v>49</v>
      </c>
      <c r="G22" s="37"/>
      <c r="H22" s="37"/>
      <c r="I22" s="37"/>
      <c r="J22" s="37"/>
      <c r="K22" s="37"/>
      <c r="L22" s="21"/>
      <c r="M22" s="116">
        <v>550000</v>
      </c>
      <c r="N22" s="117"/>
      <c r="O22" s="117"/>
      <c r="P22" s="117"/>
      <c r="Q22" s="117"/>
      <c r="R22" s="117"/>
      <c r="S22" s="117"/>
      <c r="T22" s="117"/>
      <c r="U22" s="117"/>
      <c r="V22" s="118"/>
      <c r="Y22" s="39"/>
      <c r="Z22" s="40"/>
      <c r="AA22" s="83"/>
      <c r="AB22" s="84"/>
      <c r="AC22" s="84"/>
      <c r="AD22" s="84"/>
      <c r="AE22" s="84"/>
      <c r="AF22" s="84"/>
      <c r="AG22" s="84"/>
      <c r="AH22" s="84"/>
      <c r="AI22" s="85"/>
      <c r="AJ22" s="86"/>
      <c r="AK22" s="87"/>
      <c r="AL22" s="88"/>
      <c r="AM22" s="89"/>
      <c r="AN22" s="106"/>
      <c r="AO22" s="107"/>
      <c r="AP22" s="107"/>
      <c r="AQ22" s="107"/>
      <c r="AR22" s="108"/>
      <c r="AS22" s="100" t="str">
        <f t="shared" si="0"/>
        <v/>
      </c>
      <c r="AT22" s="101"/>
      <c r="AU22" s="101"/>
      <c r="AV22" s="101"/>
      <c r="AW22" s="101"/>
      <c r="AX22" s="102"/>
      <c r="AY22" s="7"/>
      <c r="AZ22" s="8"/>
    </row>
    <row r="23" spans="4:52" s="3" customFormat="1" ht="21.75" customHeight="1">
      <c r="D23" s="4"/>
      <c r="E23" s="41" t="s">
        <v>50</v>
      </c>
      <c r="F23" s="37" t="s">
        <v>51</v>
      </c>
      <c r="G23" s="37"/>
      <c r="H23" s="37"/>
      <c r="I23" s="37"/>
      <c r="J23" s="42"/>
      <c r="K23" s="37"/>
      <c r="L23" s="43" t="s">
        <v>52</v>
      </c>
      <c r="M23" s="113">
        <f>IF(M14="","",M21+M22)</f>
        <v>1650000</v>
      </c>
      <c r="N23" s="114"/>
      <c r="O23" s="114"/>
      <c r="P23" s="114"/>
      <c r="Q23" s="114"/>
      <c r="R23" s="114"/>
      <c r="S23" s="114"/>
      <c r="T23" s="114"/>
      <c r="U23" s="114"/>
      <c r="V23" s="115"/>
      <c r="Y23" s="39"/>
      <c r="Z23" s="40"/>
      <c r="AA23" s="83"/>
      <c r="AB23" s="84"/>
      <c r="AC23" s="84"/>
      <c r="AD23" s="84"/>
      <c r="AE23" s="84"/>
      <c r="AF23" s="84"/>
      <c r="AG23" s="84"/>
      <c r="AH23" s="84"/>
      <c r="AI23" s="85"/>
      <c r="AJ23" s="86"/>
      <c r="AK23" s="87"/>
      <c r="AL23" s="88"/>
      <c r="AM23" s="89"/>
      <c r="AN23" s="106"/>
      <c r="AO23" s="107"/>
      <c r="AP23" s="107"/>
      <c r="AQ23" s="107"/>
      <c r="AR23" s="108"/>
      <c r="AS23" s="100" t="str">
        <f t="shared" si="0"/>
        <v/>
      </c>
      <c r="AT23" s="101"/>
      <c r="AU23" s="101"/>
      <c r="AV23" s="101"/>
      <c r="AW23" s="101"/>
      <c r="AX23" s="102"/>
      <c r="AY23" s="7"/>
      <c r="AZ23" s="8"/>
    </row>
    <row r="24" spans="4:52" s="3" customFormat="1" ht="21.75" customHeight="1">
      <c r="D24" s="4"/>
      <c r="E24" s="41" t="s">
        <v>53</v>
      </c>
      <c r="F24" s="37" t="s">
        <v>54</v>
      </c>
      <c r="G24" s="37"/>
      <c r="H24" s="37"/>
      <c r="I24" s="112">
        <f>IF(M14="","",IF(M23=0,"",M24/M23*100))</f>
        <v>66.666666666666657</v>
      </c>
      <c r="J24" s="112"/>
      <c r="K24" s="37" t="s">
        <v>55</v>
      </c>
      <c r="L24" s="43"/>
      <c r="M24" s="113">
        <f>IF(M14="","",M25+AS32)</f>
        <v>1100000</v>
      </c>
      <c r="N24" s="114"/>
      <c r="O24" s="114"/>
      <c r="P24" s="114"/>
      <c r="Q24" s="114"/>
      <c r="R24" s="114"/>
      <c r="S24" s="114"/>
      <c r="T24" s="114"/>
      <c r="U24" s="114"/>
      <c r="V24" s="115"/>
      <c r="Y24" s="39"/>
      <c r="Z24" s="40"/>
      <c r="AA24" s="83"/>
      <c r="AB24" s="84"/>
      <c r="AC24" s="84"/>
      <c r="AD24" s="84"/>
      <c r="AE24" s="84"/>
      <c r="AF24" s="84"/>
      <c r="AG24" s="84"/>
      <c r="AH24" s="84"/>
      <c r="AI24" s="85"/>
      <c r="AJ24" s="86"/>
      <c r="AK24" s="87"/>
      <c r="AL24" s="88"/>
      <c r="AM24" s="89"/>
      <c r="AN24" s="106"/>
      <c r="AO24" s="107"/>
      <c r="AP24" s="107"/>
      <c r="AQ24" s="107"/>
      <c r="AR24" s="108"/>
      <c r="AS24" s="100" t="str">
        <f t="shared" si="0"/>
        <v/>
      </c>
      <c r="AT24" s="101"/>
      <c r="AU24" s="101"/>
      <c r="AV24" s="101"/>
      <c r="AW24" s="101"/>
      <c r="AX24" s="102"/>
      <c r="AY24" s="7"/>
      <c r="AZ24" s="8"/>
    </row>
    <row r="25" spans="4:52" s="3" customFormat="1" ht="21.75" customHeight="1" thickBot="1">
      <c r="D25" s="4"/>
      <c r="E25" s="44" t="s">
        <v>56</v>
      </c>
      <c r="F25" s="2" t="s">
        <v>57</v>
      </c>
      <c r="G25" s="2"/>
      <c r="H25" s="2"/>
      <c r="I25" s="2"/>
      <c r="J25" s="45"/>
      <c r="K25" s="2"/>
      <c r="L25" s="46"/>
      <c r="M25" s="109">
        <v>0</v>
      </c>
      <c r="N25" s="110"/>
      <c r="O25" s="110"/>
      <c r="P25" s="110"/>
      <c r="Q25" s="110"/>
      <c r="R25" s="110"/>
      <c r="S25" s="110"/>
      <c r="T25" s="110"/>
      <c r="U25" s="110"/>
      <c r="V25" s="111"/>
      <c r="Y25" s="39"/>
      <c r="Z25" s="40"/>
      <c r="AA25" s="83"/>
      <c r="AB25" s="84"/>
      <c r="AC25" s="84"/>
      <c r="AD25" s="84"/>
      <c r="AE25" s="84"/>
      <c r="AF25" s="84"/>
      <c r="AG25" s="84"/>
      <c r="AH25" s="84"/>
      <c r="AI25" s="85"/>
      <c r="AJ25" s="86"/>
      <c r="AK25" s="87"/>
      <c r="AL25" s="88"/>
      <c r="AM25" s="89"/>
      <c r="AN25" s="106"/>
      <c r="AO25" s="107"/>
      <c r="AP25" s="107"/>
      <c r="AQ25" s="107"/>
      <c r="AR25" s="108"/>
      <c r="AS25" s="100" t="str">
        <f t="shared" ref="AS25:AS28" si="1">IF(AJ25="","",ROUND(AJ25*AN25,0))</f>
        <v/>
      </c>
      <c r="AT25" s="101"/>
      <c r="AU25" s="101"/>
      <c r="AV25" s="101"/>
      <c r="AW25" s="101"/>
      <c r="AX25" s="102"/>
      <c r="AY25" s="7"/>
      <c r="AZ25" s="8"/>
    </row>
    <row r="26" spans="4:52" s="3" customFormat="1" ht="21.75" customHeight="1" thickBot="1">
      <c r="D26" s="4"/>
      <c r="E26" s="47" t="s">
        <v>58</v>
      </c>
      <c r="F26" s="48" t="s">
        <v>59</v>
      </c>
      <c r="G26" s="48"/>
      <c r="H26" s="48"/>
      <c r="I26" s="48"/>
      <c r="J26" s="49"/>
      <c r="K26" s="48"/>
      <c r="L26" s="50" t="s">
        <v>60</v>
      </c>
      <c r="M26" s="91">
        <f>IF(M14="","",IF(AS32=0,"",AS32))</f>
        <v>1100000</v>
      </c>
      <c r="N26" s="92"/>
      <c r="O26" s="92"/>
      <c r="P26" s="92"/>
      <c r="Q26" s="92"/>
      <c r="R26" s="92"/>
      <c r="S26" s="92"/>
      <c r="T26" s="92"/>
      <c r="U26" s="92"/>
      <c r="V26" s="93"/>
      <c r="Y26" s="39"/>
      <c r="Z26" s="40"/>
      <c r="AA26" s="83"/>
      <c r="AB26" s="84"/>
      <c r="AC26" s="84"/>
      <c r="AD26" s="84"/>
      <c r="AE26" s="84"/>
      <c r="AF26" s="84"/>
      <c r="AG26" s="84"/>
      <c r="AH26" s="84"/>
      <c r="AI26" s="85"/>
      <c r="AJ26" s="86"/>
      <c r="AK26" s="87"/>
      <c r="AL26" s="88"/>
      <c r="AM26" s="89"/>
      <c r="AN26" s="106"/>
      <c r="AO26" s="107"/>
      <c r="AP26" s="107"/>
      <c r="AQ26" s="107"/>
      <c r="AR26" s="108"/>
      <c r="AS26" s="100" t="str">
        <f t="shared" si="1"/>
        <v/>
      </c>
      <c r="AT26" s="101"/>
      <c r="AU26" s="101"/>
      <c r="AV26" s="101"/>
      <c r="AW26" s="101"/>
      <c r="AX26" s="102"/>
      <c r="AY26" s="7"/>
      <c r="AZ26" s="8"/>
    </row>
    <row r="27" spans="4:52" s="3" customFormat="1" ht="21.75" customHeight="1">
      <c r="D27" s="4"/>
      <c r="E27" s="51" t="s">
        <v>61</v>
      </c>
      <c r="F27" s="31" t="s">
        <v>62</v>
      </c>
      <c r="G27" s="31"/>
      <c r="H27" s="31"/>
      <c r="I27" s="31"/>
      <c r="J27" s="52"/>
      <c r="K27" s="31"/>
      <c r="L27" s="53" t="s">
        <v>63</v>
      </c>
      <c r="M27" s="97">
        <f>IF(M14="","",IF(M23-M24&lt;0,0,M23-M24))</f>
        <v>550000</v>
      </c>
      <c r="N27" s="98"/>
      <c r="O27" s="98"/>
      <c r="P27" s="98"/>
      <c r="Q27" s="98"/>
      <c r="R27" s="98"/>
      <c r="S27" s="98"/>
      <c r="T27" s="98"/>
      <c r="U27" s="98"/>
      <c r="V27" s="99"/>
      <c r="Y27" s="39"/>
      <c r="Z27" s="40"/>
      <c r="AA27" s="83"/>
      <c r="AB27" s="84"/>
      <c r="AC27" s="84"/>
      <c r="AD27" s="84"/>
      <c r="AE27" s="84"/>
      <c r="AF27" s="84"/>
      <c r="AG27" s="84"/>
      <c r="AH27" s="84"/>
      <c r="AI27" s="85"/>
      <c r="AJ27" s="86"/>
      <c r="AK27" s="87"/>
      <c r="AL27" s="88"/>
      <c r="AM27" s="89"/>
      <c r="AN27" s="106"/>
      <c r="AO27" s="107"/>
      <c r="AP27" s="107"/>
      <c r="AQ27" s="107"/>
      <c r="AR27" s="108"/>
      <c r="AS27" s="100" t="str">
        <f t="shared" si="1"/>
        <v/>
      </c>
      <c r="AT27" s="101"/>
      <c r="AU27" s="101"/>
      <c r="AV27" s="101"/>
      <c r="AW27" s="101"/>
      <c r="AX27" s="102"/>
      <c r="AY27" s="7"/>
      <c r="AZ27" s="8"/>
    </row>
    <row r="28" spans="4:52" s="3" customFormat="1" ht="21.75" customHeight="1">
      <c r="D28" s="4"/>
      <c r="E28" s="41" t="s">
        <v>66</v>
      </c>
      <c r="F28" s="37" t="s">
        <v>67</v>
      </c>
      <c r="G28" s="37"/>
      <c r="H28" s="37"/>
      <c r="I28" s="37"/>
      <c r="J28" s="37"/>
      <c r="K28" s="37"/>
      <c r="L28" s="43"/>
      <c r="M28" s="103">
        <f>IF(M14="","",IF(AS32=0,"",IF(M23&lt;=0,"",IF(AE31=10,ROUND(M23/110*10,0),ROUND(M23/108*8,0)))))</f>
        <v>150000</v>
      </c>
      <c r="N28" s="104"/>
      <c r="O28" s="104"/>
      <c r="P28" s="104"/>
      <c r="Q28" s="104"/>
      <c r="R28" s="104"/>
      <c r="S28" s="104"/>
      <c r="T28" s="104"/>
      <c r="U28" s="104"/>
      <c r="V28" s="105"/>
      <c r="Y28" s="39"/>
      <c r="Z28" s="40"/>
      <c r="AA28" s="83"/>
      <c r="AB28" s="84"/>
      <c r="AC28" s="84"/>
      <c r="AD28" s="84"/>
      <c r="AE28" s="84"/>
      <c r="AF28" s="84"/>
      <c r="AG28" s="84"/>
      <c r="AH28" s="84"/>
      <c r="AI28" s="85"/>
      <c r="AJ28" s="86"/>
      <c r="AK28" s="87"/>
      <c r="AL28" s="88"/>
      <c r="AM28" s="89"/>
      <c r="AN28" s="106"/>
      <c r="AO28" s="107"/>
      <c r="AP28" s="107"/>
      <c r="AQ28" s="107"/>
      <c r="AR28" s="108"/>
      <c r="AS28" s="100" t="str">
        <f t="shared" si="1"/>
        <v/>
      </c>
      <c r="AT28" s="101"/>
      <c r="AU28" s="101"/>
      <c r="AV28" s="101"/>
      <c r="AW28" s="101"/>
      <c r="AX28" s="102"/>
      <c r="AY28" s="7"/>
      <c r="AZ28" s="8"/>
    </row>
    <row r="29" spans="4:52" s="3" customFormat="1" ht="21.75" customHeight="1">
      <c r="D29" s="4"/>
      <c r="E29" s="15" t="s">
        <v>69</v>
      </c>
      <c r="F29" s="15" t="s">
        <v>70</v>
      </c>
      <c r="G29" s="15"/>
      <c r="H29" s="77"/>
      <c r="Y29" s="39"/>
      <c r="Z29" s="40"/>
      <c r="AA29" s="83"/>
      <c r="AB29" s="84"/>
      <c r="AC29" s="84"/>
      <c r="AD29" s="84"/>
      <c r="AE29" s="84"/>
      <c r="AF29" s="84"/>
      <c r="AG29" s="84"/>
      <c r="AH29" s="84"/>
      <c r="AI29" s="85"/>
      <c r="AJ29" s="86"/>
      <c r="AK29" s="87"/>
      <c r="AL29" s="88"/>
      <c r="AM29" s="89"/>
      <c r="AN29" s="106"/>
      <c r="AO29" s="107"/>
      <c r="AP29" s="107"/>
      <c r="AQ29" s="107"/>
      <c r="AR29" s="108"/>
      <c r="AS29" s="100" t="str">
        <f>IF(AJ29="","",ROUND(AJ29*AN29,0))</f>
        <v/>
      </c>
      <c r="AT29" s="101"/>
      <c r="AU29" s="101"/>
      <c r="AV29" s="101"/>
      <c r="AW29" s="101"/>
      <c r="AX29" s="102"/>
      <c r="AY29" s="7"/>
      <c r="AZ29" s="8"/>
    </row>
    <row r="30" spans="4:52" s="3" customFormat="1" ht="21.75" customHeight="1">
      <c r="D30" s="4"/>
      <c r="F30" s="55" t="s">
        <v>71</v>
      </c>
      <c r="Y30" s="20"/>
      <c r="Z30" s="37"/>
      <c r="AA30" s="37"/>
      <c r="AB30" s="37" t="s">
        <v>79</v>
      </c>
      <c r="AC30" s="37"/>
      <c r="AD30" s="37"/>
      <c r="AE30" s="72">
        <f>IF(AE31="","",AE31)</f>
        <v>10</v>
      </c>
      <c r="AF30" s="37" t="s">
        <v>65</v>
      </c>
      <c r="AG30" s="37"/>
      <c r="AH30" s="37"/>
      <c r="AI30" s="37"/>
      <c r="AJ30" s="37"/>
      <c r="AK30" s="37"/>
      <c r="AL30" s="37"/>
      <c r="AM30" s="37"/>
      <c r="AN30" s="37"/>
      <c r="AO30" s="37"/>
      <c r="AP30" s="37"/>
      <c r="AQ30" s="37"/>
      <c r="AR30" s="21"/>
      <c r="AS30" s="94">
        <f>SUM(AS19:AX29)</f>
        <v>1000000</v>
      </c>
      <c r="AT30" s="95"/>
      <c r="AU30" s="95"/>
      <c r="AV30" s="95"/>
      <c r="AW30" s="95"/>
      <c r="AX30" s="96"/>
      <c r="AY30" s="7"/>
      <c r="AZ30" s="8"/>
    </row>
    <row r="31" spans="4:52" s="3" customFormat="1" ht="21.75" customHeight="1">
      <c r="D31" s="4"/>
      <c r="E31" s="56"/>
      <c r="F31" s="55" t="s">
        <v>87</v>
      </c>
      <c r="G31" s="55"/>
      <c r="Y31" s="20"/>
      <c r="Z31" s="37"/>
      <c r="AA31" s="37"/>
      <c r="AB31" s="37" t="s">
        <v>64</v>
      </c>
      <c r="AC31" s="37"/>
      <c r="AD31" s="37"/>
      <c r="AE31" s="54">
        <v>10</v>
      </c>
      <c r="AF31" s="37" t="s">
        <v>65</v>
      </c>
      <c r="AG31" s="37"/>
      <c r="AH31" s="37"/>
      <c r="AI31" s="37"/>
      <c r="AJ31" s="37"/>
      <c r="AK31" s="37"/>
      <c r="AL31" s="37"/>
      <c r="AM31" s="37"/>
      <c r="AN31" s="37"/>
      <c r="AO31" s="37"/>
      <c r="AP31" s="37"/>
      <c r="AQ31" s="37"/>
      <c r="AR31" s="21"/>
      <c r="AS31" s="100">
        <f>ROUND(AS30*AE31/100,0)</f>
        <v>100000</v>
      </c>
      <c r="AT31" s="101"/>
      <c r="AU31" s="101"/>
      <c r="AV31" s="101"/>
      <c r="AW31" s="101"/>
      <c r="AX31" s="102"/>
      <c r="AY31" s="7"/>
      <c r="AZ31" s="8"/>
    </row>
    <row r="32" spans="4:52" s="3" customFormat="1" ht="21.75" customHeight="1">
      <c r="D32" s="4"/>
      <c r="E32" s="56"/>
      <c r="F32" s="55" t="s">
        <v>88</v>
      </c>
      <c r="G32" s="55"/>
      <c r="Y32" s="20"/>
      <c r="Z32" s="37"/>
      <c r="AA32" s="37"/>
      <c r="AB32" s="37" t="s">
        <v>68</v>
      </c>
      <c r="AC32" s="37"/>
      <c r="AD32" s="37"/>
      <c r="AE32" s="37"/>
      <c r="AF32" s="37"/>
      <c r="AG32" s="37"/>
      <c r="AH32" s="37"/>
      <c r="AI32" s="37"/>
      <c r="AJ32" s="37"/>
      <c r="AK32" s="37"/>
      <c r="AL32" s="37"/>
      <c r="AM32" s="37"/>
      <c r="AN32" s="37"/>
      <c r="AO32" s="37"/>
      <c r="AP32" s="37"/>
      <c r="AQ32" s="37"/>
      <c r="AR32" s="21"/>
      <c r="AS32" s="94">
        <f>SUM(AS30:AW31)</f>
        <v>1100000</v>
      </c>
      <c r="AT32" s="95"/>
      <c r="AU32" s="95"/>
      <c r="AV32" s="95"/>
      <c r="AW32" s="95"/>
      <c r="AX32" s="96"/>
      <c r="AY32" s="7"/>
      <c r="AZ32" s="8"/>
    </row>
    <row r="33" spans="4:52" s="3" customFormat="1" ht="21.75" customHeight="1">
      <c r="D33" s="4"/>
      <c r="E33" s="56"/>
      <c r="F33" s="55"/>
      <c r="G33" s="55"/>
      <c r="Y33" s="2"/>
      <c r="Z33" s="2"/>
      <c r="AA33" s="2"/>
      <c r="AS33" s="81"/>
      <c r="AT33" s="81"/>
      <c r="AU33" s="81"/>
      <c r="AV33" s="81"/>
      <c r="AW33" s="81"/>
      <c r="AX33" s="81"/>
      <c r="AY33" s="7"/>
      <c r="AZ33" s="8"/>
    </row>
    <row r="34" spans="4:52" s="3" customFormat="1" ht="21.75" customHeight="1">
      <c r="D34" s="33"/>
      <c r="E34" s="90"/>
      <c r="F34" s="90"/>
      <c r="G34" s="90"/>
      <c r="H34" s="31"/>
      <c r="I34" s="31"/>
      <c r="J34" s="31"/>
      <c r="K34" s="31"/>
      <c r="L34" s="31"/>
      <c r="M34" s="31"/>
      <c r="N34" s="31"/>
      <c r="O34" s="31"/>
      <c r="P34" s="31"/>
      <c r="Q34" s="31"/>
      <c r="R34" s="31"/>
      <c r="S34" s="31"/>
      <c r="T34" s="31"/>
      <c r="U34" s="31"/>
      <c r="V34" s="31"/>
      <c r="W34" s="31"/>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34"/>
      <c r="AZ34" s="8"/>
    </row>
    <row r="35" spans="4:52" s="3" customFormat="1" ht="13.5" customHeight="1">
      <c r="E35" s="58"/>
      <c r="F35" s="58"/>
      <c r="G35" s="59"/>
      <c r="H35" s="8"/>
      <c r="I35" s="8"/>
      <c r="J35" s="8"/>
      <c r="K35" s="8"/>
      <c r="L35" s="8"/>
      <c r="M35" s="8"/>
      <c r="N35" s="8"/>
      <c r="O35" s="8"/>
      <c r="P35" s="8"/>
      <c r="Q35" s="8"/>
      <c r="R35" s="8"/>
      <c r="S35" s="8"/>
      <c r="T35" s="8"/>
      <c r="U35" s="8"/>
      <c r="V35" s="8"/>
      <c r="W35" s="8"/>
      <c r="X35" s="60"/>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row>
    <row r="36" spans="4:52" s="3" customFormat="1" ht="13.5" customHeight="1">
      <c r="E36" s="61"/>
      <c r="F36" s="61"/>
      <c r="G36" s="55"/>
      <c r="X36" s="62"/>
    </row>
    <row r="37" spans="4:52" s="63" customFormat="1" ht="15" hidden="1" customHeight="1">
      <c r="V37" s="64"/>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row>
    <row r="38" spans="4:52" s="63" customFormat="1" ht="19.5" hidden="1" customHeight="1">
      <c r="U38" s="65" t="s">
        <v>29</v>
      </c>
      <c r="Y38" s="3"/>
      <c r="AC38" s="66" t="s">
        <v>31</v>
      </c>
      <c r="AE38" s="65">
        <v>10</v>
      </c>
      <c r="AJ38" s="66" t="s">
        <v>72</v>
      </c>
      <c r="AV38" s="65" t="s">
        <v>73</v>
      </c>
      <c r="AY38" s="1"/>
    </row>
    <row r="39" spans="4:52" s="3" customFormat="1" hidden="1">
      <c r="U39" s="67" t="s">
        <v>74</v>
      </c>
      <c r="X39" s="63"/>
      <c r="Z39" s="63"/>
      <c r="AA39" s="63"/>
      <c r="AC39" s="68" t="s">
        <v>75</v>
      </c>
      <c r="AD39" s="63"/>
      <c r="AE39" s="67">
        <v>8</v>
      </c>
      <c r="AF39" s="63"/>
      <c r="AG39" s="63"/>
      <c r="AH39" s="63"/>
      <c r="AI39" s="63"/>
      <c r="AJ39" s="68" t="s">
        <v>76</v>
      </c>
      <c r="AL39" s="63"/>
      <c r="AM39" s="63"/>
      <c r="AN39" s="63"/>
      <c r="AO39" s="63"/>
      <c r="AP39" s="63"/>
      <c r="AQ39" s="63"/>
      <c r="AR39" s="63"/>
      <c r="AS39" s="63"/>
      <c r="AT39" s="63"/>
      <c r="AV39" s="67" t="s">
        <v>25</v>
      </c>
      <c r="AW39" s="63"/>
      <c r="AX39" s="63"/>
      <c r="AY39" s="1"/>
    </row>
    <row r="40" spans="4:52" hidden="1">
      <c r="U40" s="69"/>
      <c r="X40" s="3"/>
      <c r="Y40" s="3"/>
      <c r="Z40" s="63"/>
      <c r="AA40" s="63"/>
      <c r="AC40" s="69"/>
      <c r="AD40" s="63"/>
      <c r="AE40" s="70">
        <v>0</v>
      </c>
      <c r="AF40" s="63"/>
      <c r="AG40" s="63"/>
      <c r="AH40" s="63"/>
      <c r="AI40" s="63"/>
      <c r="AJ40" s="71" t="s">
        <v>77</v>
      </c>
      <c r="AL40" s="63"/>
      <c r="AM40" s="63"/>
      <c r="AN40" s="63"/>
      <c r="AO40" s="63"/>
      <c r="AP40" s="63"/>
      <c r="AQ40" s="63"/>
      <c r="AR40" s="63"/>
      <c r="AS40" s="63"/>
      <c r="AT40" s="63"/>
      <c r="AV40" s="69"/>
      <c r="AW40" s="63"/>
      <c r="AX40" s="63"/>
    </row>
    <row r="41" spans="4:52" hidden="1">
      <c r="Y41" s="3"/>
      <c r="Z41" s="3"/>
      <c r="AA41" s="3"/>
      <c r="AB41" s="3"/>
      <c r="AC41" s="3"/>
      <c r="AD41" s="3"/>
      <c r="AE41" s="69"/>
      <c r="AF41" s="3"/>
      <c r="AG41" s="3"/>
      <c r="AH41" s="3"/>
      <c r="AI41" s="3"/>
      <c r="AJ41" s="71" t="s">
        <v>78</v>
      </c>
      <c r="AL41" s="63"/>
      <c r="AM41" s="3"/>
      <c r="AN41" s="3"/>
      <c r="AO41" s="3"/>
      <c r="AP41" s="3"/>
      <c r="AQ41" s="3"/>
      <c r="AR41" s="3"/>
      <c r="AS41" s="3"/>
      <c r="AT41" s="3"/>
      <c r="AU41" s="3"/>
      <c r="AV41" s="3"/>
      <c r="AW41" s="3"/>
      <c r="AX41" s="3"/>
    </row>
    <row r="42" spans="4:52" hidden="1">
      <c r="Y42" s="3"/>
      <c r="AE42" s="3"/>
      <c r="AJ42" s="69"/>
      <c r="AL42" s="63"/>
    </row>
    <row r="43" spans="4:52">
      <c r="AJ43" s="3"/>
      <c r="AK43" s="3"/>
      <c r="AL43" s="3"/>
    </row>
  </sheetData>
  <sheetProtection algorithmName="SHA-512" hashValue="fZwSY/gZw58msTGluwV4lJNxjrHphy1f1cOLGABCXlh0JrwtDI5Sr+pvWVI98MlkrjG4eLxmlD40zDU1H0j4NQ==" saltValue="3QKawnWp9uSR7yLw5l+nWw==" spinCount="100000" sheet="1" objects="1" scenarios="1"/>
  <mergeCells count="113">
    <mergeCell ref="AG7:AI7"/>
    <mergeCell ref="AJ7:AV7"/>
    <mergeCell ref="E8:H9"/>
    <mergeCell ref="I8:N9"/>
    <mergeCell ref="AG8:AI8"/>
    <mergeCell ref="AJ8:AX8"/>
    <mergeCell ref="AG6:AI6"/>
    <mergeCell ref="AJ6:AX6"/>
    <mergeCell ref="X3:AD3"/>
    <mergeCell ref="E4:P4"/>
    <mergeCell ref="AQ4:AR4"/>
    <mergeCell ref="AG5:AI5"/>
    <mergeCell ref="AJ5:AX5"/>
    <mergeCell ref="AM11:AX12"/>
    <mergeCell ref="F14:K14"/>
    <mergeCell ref="M14:Q14"/>
    <mergeCell ref="R14:V14"/>
    <mergeCell ref="Y14:AB14"/>
    <mergeCell ref="AC14:AI14"/>
    <mergeCell ref="AJ14:AN14"/>
    <mergeCell ref="AO14:AU14"/>
    <mergeCell ref="AV14:AW14"/>
    <mergeCell ref="E11:H12"/>
    <mergeCell ref="I11:V12"/>
    <mergeCell ref="Y11:AC12"/>
    <mergeCell ref="AD11:AG12"/>
    <mergeCell ref="AH11:AK12"/>
    <mergeCell ref="AL11:AL12"/>
    <mergeCell ref="F19:K19"/>
    <mergeCell ref="M19:V19"/>
    <mergeCell ref="AA19:AI19"/>
    <mergeCell ref="AJ19:AK19"/>
    <mergeCell ref="AL19:AM19"/>
    <mergeCell ref="AK15:AN15"/>
    <mergeCell ref="AO15:AX15"/>
    <mergeCell ref="F17:K17"/>
    <mergeCell ref="M17:V17"/>
    <mergeCell ref="F18:K18"/>
    <mergeCell ref="M18:V18"/>
    <mergeCell ref="AJ18:AK18"/>
    <mergeCell ref="AL18:AM18"/>
    <mergeCell ref="F15:K15"/>
    <mergeCell ref="M15:Q15"/>
    <mergeCell ref="R15:T15"/>
    <mergeCell ref="U15:V15"/>
    <mergeCell ref="Y15:AB15"/>
    <mergeCell ref="AD15:AJ15"/>
    <mergeCell ref="M21:V21"/>
    <mergeCell ref="AA21:AI21"/>
    <mergeCell ref="AJ21:AK21"/>
    <mergeCell ref="AL21:AM21"/>
    <mergeCell ref="AN21:AR21"/>
    <mergeCell ref="AS21:AX21"/>
    <mergeCell ref="AS19:AX19"/>
    <mergeCell ref="AA20:AI20"/>
    <mergeCell ref="AJ20:AK20"/>
    <mergeCell ref="AL20:AM20"/>
    <mergeCell ref="AN20:AR20"/>
    <mergeCell ref="AS20:AX20"/>
    <mergeCell ref="AN19:AR19"/>
    <mergeCell ref="I24:J24"/>
    <mergeCell ref="M24:V24"/>
    <mergeCell ref="AA24:AI24"/>
    <mergeCell ref="AJ24:AK24"/>
    <mergeCell ref="AL24:AM24"/>
    <mergeCell ref="AS23:AX23"/>
    <mergeCell ref="M22:V22"/>
    <mergeCell ref="AA22:AI22"/>
    <mergeCell ref="AJ22:AK22"/>
    <mergeCell ref="AL22:AM22"/>
    <mergeCell ref="AN22:AR22"/>
    <mergeCell ref="AS22:AX22"/>
    <mergeCell ref="M23:V23"/>
    <mergeCell ref="AA23:AI23"/>
    <mergeCell ref="AJ23:AK23"/>
    <mergeCell ref="AL23:AM23"/>
    <mergeCell ref="AN23:AR23"/>
    <mergeCell ref="AL29:AM29"/>
    <mergeCell ref="AN29:AR29"/>
    <mergeCell ref="AS29:AX29"/>
    <mergeCell ref="AN24:AR24"/>
    <mergeCell ref="AN25:AR25"/>
    <mergeCell ref="AS25:AX25"/>
    <mergeCell ref="AS27:AX27"/>
    <mergeCell ref="AA28:AI28"/>
    <mergeCell ref="AJ28:AK28"/>
    <mergeCell ref="AL28:AM28"/>
    <mergeCell ref="AN28:AR28"/>
    <mergeCell ref="AS28:AX28"/>
    <mergeCell ref="G1:I1"/>
    <mergeCell ref="AA25:AI25"/>
    <mergeCell ref="AJ25:AK25"/>
    <mergeCell ref="AL25:AM25"/>
    <mergeCell ref="E34:G34"/>
    <mergeCell ref="M26:V26"/>
    <mergeCell ref="AS30:AX30"/>
    <mergeCell ref="M27:V27"/>
    <mergeCell ref="AS31:AX31"/>
    <mergeCell ref="M28:V28"/>
    <mergeCell ref="AS32:AX32"/>
    <mergeCell ref="AA26:AI26"/>
    <mergeCell ref="AJ26:AK26"/>
    <mergeCell ref="AL26:AM26"/>
    <mergeCell ref="AN26:AR26"/>
    <mergeCell ref="AS26:AX26"/>
    <mergeCell ref="AA27:AI27"/>
    <mergeCell ref="AJ27:AK27"/>
    <mergeCell ref="AL27:AM27"/>
    <mergeCell ref="AN27:AR27"/>
    <mergeCell ref="AS24:AX24"/>
    <mergeCell ref="M25:V25"/>
    <mergeCell ref="AA29:AI29"/>
    <mergeCell ref="AJ29:AK29"/>
  </mergeCells>
  <phoneticPr fontId="3"/>
  <conditionalFormatting sqref="I8">
    <cfRule type="containsBlanks" dxfId="26" priority="4">
      <formula>LEN(TRIM(I8))=0</formula>
    </cfRule>
  </conditionalFormatting>
  <conditionalFormatting sqref="I11 AC14 AV14">
    <cfRule type="containsBlanks" dxfId="25" priority="20">
      <formula>LEN(TRIM(I11))=0</formula>
    </cfRule>
  </conditionalFormatting>
  <conditionalFormatting sqref="M14">
    <cfRule type="containsBlanks" dxfId="24" priority="21" stopIfTrue="1">
      <formula>LEN(TRIM(M14))=0</formula>
    </cfRule>
  </conditionalFormatting>
  <conditionalFormatting sqref="M15">
    <cfRule type="expression" dxfId="23" priority="14">
      <formula>$M$14=""</formula>
    </cfRule>
    <cfRule type="expression" dxfId="22" priority="19">
      <formula>$M$2&lt;&gt;""</formula>
    </cfRule>
    <cfRule type="containsBlanks" dxfId="21" priority="22" stopIfTrue="1">
      <formula>LEN(TRIM(M15))=0</formula>
    </cfRule>
  </conditionalFormatting>
  <conditionalFormatting sqref="M21:V21">
    <cfRule type="expression" dxfId="20" priority="17" stopIfTrue="1">
      <formula>$M$21&lt;&gt;""</formula>
    </cfRule>
    <cfRule type="expression" dxfId="19" priority="18" stopIfTrue="1">
      <formula>$M$14&lt;&gt;""</formula>
    </cfRule>
  </conditionalFormatting>
  <conditionalFormatting sqref="M22:V22">
    <cfRule type="expression" dxfId="18" priority="12">
      <formula>$M$22&lt;&gt;""</formula>
    </cfRule>
    <cfRule type="expression" dxfId="17" priority="13">
      <formula>$M$15&lt;&gt;""</formula>
    </cfRule>
  </conditionalFormatting>
  <conditionalFormatting sqref="M25:V25">
    <cfRule type="containsBlanks" dxfId="16" priority="24" stopIfTrue="1">
      <formula>LEN(TRIM(M25))=0</formula>
    </cfRule>
  </conditionalFormatting>
  <conditionalFormatting sqref="U15:V15">
    <cfRule type="containsBlanks" dxfId="15" priority="23" stopIfTrue="1">
      <formula>LEN(TRIM(U15))=0</formula>
    </cfRule>
  </conditionalFormatting>
  <conditionalFormatting sqref="AC15:AD15">
    <cfRule type="expression" dxfId="14" priority="10" stopIfTrue="1">
      <formula>$Y$11="済"</formula>
    </cfRule>
    <cfRule type="containsBlanks" dxfId="13" priority="11" stopIfTrue="1">
      <formula>LEN(TRIM(AC15))=0</formula>
    </cfRule>
  </conditionalFormatting>
  <conditionalFormatting sqref="AD11">
    <cfRule type="containsBlanks" dxfId="12" priority="6" stopIfTrue="1">
      <formula>LEN(TRIM(AD11))=0</formula>
    </cfRule>
  </conditionalFormatting>
  <conditionalFormatting sqref="AE31">
    <cfRule type="containsBlanks" dxfId="11" priority="30" stopIfTrue="1">
      <formula>LEN(TRIM(AE31))=0</formula>
    </cfRule>
  </conditionalFormatting>
  <conditionalFormatting sqref="AJ14">
    <cfRule type="expression" dxfId="10" priority="16" stopIfTrue="1">
      <formula>$Y$11="済"</formula>
    </cfRule>
    <cfRule type="containsBlanks" dxfId="9" priority="25" stopIfTrue="1">
      <formula>LEN(TRIM(AJ14))=0</formula>
    </cfRule>
  </conditionalFormatting>
  <conditionalFormatting sqref="AL11:AX12">
    <cfRule type="containsBlanks" dxfId="8" priority="2">
      <formula>LEN(TRIM(AL11))=0</formula>
    </cfRule>
  </conditionalFormatting>
  <conditionalFormatting sqref="AO14">
    <cfRule type="expression" dxfId="7" priority="3">
      <formula>$AO$14=""</formula>
    </cfRule>
  </conditionalFormatting>
  <conditionalFormatting sqref="AO15">
    <cfRule type="expression" dxfId="6" priority="8" stopIfTrue="1">
      <formula>$Y$11="済"</formula>
    </cfRule>
    <cfRule type="containsBlanks" dxfId="5" priority="9" stopIfTrue="1">
      <formula>LEN(TRIM(AO15))=0</formula>
    </cfRule>
  </conditionalFormatting>
  <conditionalFormatting sqref="AO14:AU14">
    <cfRule type="expression" dxfId="4" priority="1">
      <formula>$AV$14="本"</formula>
    </cfRule>
  </conditionalFormatting>
  <conditionalFormatting sqref="AQ4:AR4">
    <cfRule type="containsBlanks" dxfId="3" priority="27" stopIfTrue="1">
      <formula>LEN(TRIM(AQ4))=0</formula>
    </cfRule>
  </conditionalFormatting>
  <conditionalFormatting sqref="AT4">
    <cfRule type="containsBlanks" dxfId="2" priority="28" stopIfTrue="1">
      <formula>LEN(TRIM(AT4))=0</formula>
    </cfRule>
  </conditionalFormatting>
  <conditionalFormatting sqref="AV4">
    <cfRule type="containsBlanks" dxfId="1" priority="29" stopIfTrue="1">
      <formula>LEN(TRIM(AV4))=0</formula>
    </cfRule>
  </conditionalFormatting>
  <conditionalFormatting sqref="Y19:AR29">
    <cfRule type="expression" dxfId="0" priority="31">
      <formula>$AS$30=0</formula>
    </cfRule>
  </conditionalFormatting>
  <dataValidations count="6">
    <dataValidation type="list" allowBlank="1" showInputMessage="1" showErrorMessage="1" sqref="AE31 WWK25 WMO25 WCS25 VSW25 VJA25 UZE25 UPI25 UFM25 TVQ25 TLU25 TBY25 SSC25 SIG25 RYK25 ROO25 RES25 QUW25 QLA25 QBE25 PRI25 PHM25 OXQ25 ONU25 ODY25 NUC25 NKG25 NAK25 MQO25 MGS25 LWW25 LNA25 LDE25 KTI25 KJM25 JZQ25 JPU25 JFY25 IWC25 IMG25 ICK25 HSO25 HIS25 GYW25 GPA25 GFE25 FVI25 FLM25 FBQ25 ERU25 EHY25 DYC25 DOG25 DEK25 CUO25 CKS25 CAW25 BRA25 BHE25 AXI25 ANM25 ADQ25 TU25 JY25" xr:uid="{A3D930C0-2B09-44D1-80AF-C378722E064F}">
      <formula1>$AE$38:$AE$41</formula1>
    </dataValidation>
    <dataValidation type="list" allowBlank="1" showInputMessage="1" showErrorMessage="1" sqref="WXA14:WXB14 WNE14:WNF14 KO14:KP14 UK14:UL14 AEG14:AEH14 AOC14:AOD14 AXY14:AXZ14 BHU14:BHV14 BRQ14:BRR14 CBM14:CBN14 CLI14:CLJ14 CVE14:CVF14 DFA14:DFB14 DOW14:DOX14 DYS14:DYT14 EIO14:EIP14 ESK14:ESL14 FCG14:FCH14 FMC14:FMD14 FVY14:FVZ14 GFU14:GFV14 GPQ14:GPR14 GZM14:GZN14 HJI14:HJJ14 HTE14:HTF14 IDA14:IDB14 IMW14:IMX14 IWS14:IWT14 JGO14:JGP14 JQK14:JQL14 KAG14:KAH14 KKC14:KKD14 KTY14:KTZ14 LDU14:LDV14 LNQ14:LNR14 LXM14:LXN14 MHI14:MHJ14 MRE14:MRF14 NBA14:NBB14 NKW14:NKX14 NUS14:NUT14 OEO14:OEP14 OOK14:OOL14 OYG14:OYH14 PIC14:PID14 PRY14:PRZ14 QBU14:QBV14 QLQ14:QLR14 QVM14:QVN14 RFI14:RFJ14 RPE14:RPF14 RZA14:RZB14 SIW14:SIX14 SSS14:SST14 TCO14:TCP14 TMK14:TML14 TWG14:TWH14 UGC14:UGD14 UPY14:UPZ14 UZU14:UZV14 VJQ14:VJR14 VTM14:VTN14 WDI14:WDJ14 AV14" xr:uid="{4C6736EC-7A71-40CF-BEA4-CE3A73952067}">
      <formula1>$AV$38:$AV$40</formula1>
    </dataValidation>
    <dataValidation type="list" allowBlank="1" showInputMessage="1" showErrorMessage="1" sqref="KD14 WWP14 WMT14 WCX14 VTB14 VJF14 UZJ14 UPN14 UFR14 TVV14 TLZ14 TCD14 SSH14 SIL14 RYP14 ROT14 REX14 QVB14 QLF14 QBJ14 PRN14 PHR14 OXV14 ONZ14 OED14 NUH14 NKL14 NAP14 MQT14 MGX14 LXB14 LNF14 LDJ14 KTN14 KJR14 JZV14 JPZ14 JGD14 IWH14 IML14 ICP14 HST14 HIX14 GZB14 GPF14 GFJ14 FVN14 FLR14 FBV14 ERZ14 EID14 DYH14 DOL14 DEP14 CUT14 CKX14 CBB14 BRF14 BHJ14 AXN14 ANR14 ADV14 TZ14 AJ14:AN14" xr:uid="{3B584E14-C137-44AA-B5A1-2B39E6814E96}">
      <formula1>$AJ$38:$AJ$42</formula1>
    </dataValidation>
    <dataValidation type="list" allowBlank="1" showInputMessage="1" showErrorMessage="1" sqref="JV15:JV16 AC15 TR15:TR16 ADN15:ADN16 ANJ15:ANJ16 AXF15:AXF16 BHB15:BHB16 BQX15:BQX16 CAT15:CAT16 CKP15:CKP16 CUL15:CUL16 DEH15:DEH16 DOD15:DOD16 DXZ15:DXZ16 EHV15:EHV16 ERR15:ERR16 FBN15:FBN16 FLJ15:FLJ16 FVF15:FVF16 GFB15:GFB16 GOX15:GOX16 GYT15:GYT16 HIP15:HIP16 HSL15:HSL16 ICH15:ICH16 IMD15:IMD16 IVZ15:IVZ16 JFV15:JFV16 JPR15:JPR16 JZN15:JZN16 KJJ15:KJJ16 KTF15:KTF16 LDB15:LDB16 LMX15:LMX16 LWT15:LWT16 MGP15:MGP16 MQL15:MQL16 NAH15:NAH16 NKD15:NKD16 NTZ15:NTZ16 ODV15:ODV16 ONR15:ONR16 OXN15:OXN16 PHJ15:PHJ16 PRF15:PRF16 QBB15:QBB16 QKX15:QKX16 QUT15:QUT16 REP15:REP16 ROL15:ROL16 RYH15:RYH16 SID15:SID16 SRZ15:SRZ16 TBV15:TBV16 TLR15:TLR16 TVN15:TVN16 UFJ15:UFJ16 UPF15:UPF16 UZB15:UZB16 VIX15:VIX16 VST15:VST16 WCP15:WCP16 WML15:WML16 WWH15:WWH16" xr:uid="{FB06C224-EF0E-4700-8EBE-E1CAA612690E}">
      <formula1>$AC$38:$AC$40</formula1>
    </dataValidation>
    <dataValidation type="list" allowBlank="1" showInputMessage="1" showErrorMessage="1" sqref="U15:V15 JO15:JP15 TK15:TL15 ADG15:ADH15 ANC15:AND15 AWY15:AWZ15 BGU15:BGV15 BQQ15:BQR15 CAM15:CAN15 CKI15:CKJ15 CUE15:CUF15 DEA15:DEB15 DNW15:DNX15 DXS15:DXT15 EHO15:EHP15 ERK15:ERL15 FBG15:FBH15 FLC15:FLD15 FUY15:FUZ15 GEU15:GEV15 GOQ15:GOR15 GYM15:GYN15 HII15:HIJ15 HSE15:HSF15 ICA15:ICB15 ILW15:ILX15 IVS15:IVT15 JFO15:JFP15 JPK15:JPL15 JZG15:JZH15 KJC15:KJD15 KSY15:KSZ15 LCU15:LCV15 LMQ15:LMR15 LWM15:LWN15 MGI15:MGJ15 MQE15:MQF15 NAA15:NAB15 NJW15:NJX15 NTS15:NTT15 ODO15:ODP15 ONK15:ONL15 OXG15:OXH15 PHC15:PHD15 PQY15:PQZ15 QAU15:QAV15 QKQ15:QKR15 QUM15:QUN15 REI15:REJ15 ROE15:ROF15 RYA15:RYB15 SHW15:SHX15 SRS15:SRT15 TBO15:TBP15 TLK15:TLL15 TVG15:TVH15 UFC15:UFD15 UOY15:UOZ15 UYU15:UYV15 VIQ15:VIR15 VSM15:VSN15 WCI15:WCJ15 WME15:WMF15 WWA15:WWB15" xr:uid="{6290337A-4D0E-4C3A-AC80-234AD655BD18}">
      <formula1>$U$38:$U$40</formula1>
    </dataValidation>
    <dataValidation type="list" allowBlank="1" showInputMessage="1" showErrorMessage="1" sqref="WWF11 WMJ11 WCN11 VSR11 VIV11 UYZ11 UPD11 UFH11 TVL11 TLP11 TBT11 SRX11 SIB11 RYF11 ROJ11 REN11 QUR11 QKV11 QAZ11 PRD11 PHH11 OXL11 ONP11 ODT11 NTX11 NKB11 NAF11 MQJ11 MGN11 LWR11 LMV11 LCZ11 KTD11 KJH11 JZL11 JPP11 JFT11 IVX11 IMB11 ICF11 HSJ11 HIN11 GYR11 GOV11 GEZ11 FVD11 FLH11 FBL11 ERP11 EHT11 DXX11 DOB11 DEF11 CUJ11 CKN11 CAR11 BQV11 BGZ11 AXD11 ANH11 ADL11 TP11 JT11" xr:uid="{EB80FCCA-5FCC-4E06-823B-B41C6B4534AB}">
      <formula1>$Y$38:$Y$40</formula1>
    </dataValidation>
  </dataValidations>
  <pageMargins left="0.51181102362204722" right="0.31496062992125984" top="0.78740157480314965" bottom="0.59055118110236227" header="0.31496062992125984" footer="0.19685039370078741"/>
  <pageSetup paperSize="8" scale="89"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B298E0C03B7D74DA59F5B04CCDC8844" ma:contentTypeVersion="7" ma:contentTypeDescription="新しいドキュメントを作成します。" ma:contentTypeScope="" ma:versionID="2562011b4c1a47992273a2d29760d9bc">
  <xsd:schema xmlns:xsd="http://www.w3.org/2001/XMLSchema" xmlns:xs="http://www.w3.org/2001/XMLSchema" xmlns:p="http://schemas.microsoft.com/office/2006/metadata/properties" xmlns:ns2="f7a920ca-ff74-47cc-a5c1-caca761d7f5b" targetNamespace="http://schemas.microsoft.com/office/2006/metadata/properties" ma:root="true" ma:fieldsID="75b74c99079a0aa3746d8d5511a7f273" ns2:_="">
    <xsd:import namespace="f7a920ca-ff74-47cc-a5c1-caca761d7f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920ca-ff74-47cc-a5c1-caca761d7f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193E4F-B0A5-41D7-9234-8FBFB0D957B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BB7A0FD-F917-463E-A1F3-AF5860D65E6F}">
  <ds:schemaRefs>
    <ds:schemaRef ds:uri="http://schemas.microsoft.com/sharepoint/v3/contenttype/forms"/>
  </ds:schemaRefs>
</ds:datastoreItem>
</file>

<file path=customXml/itemProps3.xml><?xml version="1.0" encoding="utf-8"?>
<ds:datastoreItem xmlns:ds="http://schemas.openxmlformats.org/officeDocument/2006/customXml" ds:itemID="{E1697568-48F7-4BDC-A609-88E262900F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a920ca-ff74-47cc-a5c1-caca761d7f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記入説明</vt:lpstr>
      <vt:lpstr>記入説明!Print_Area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takadate</dc:creator>
  <cp:lastModifiedBy>takadate</cp:lastModifiedBy>
  <cp:lastPrinted>2023-05-25T03:15:54Z</cp:lastPrinted>
  <dcterms:created xsi:type="dcterms:W3CDTF">2022-03-09T06:29:40Z</dcterms:created>
  <dcterms:modified xsi:type="dcterms:W3CDTF">2023-06-20T08:50:55Z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0x0101003B298E0C03B7D74DA59F5B04CCDC8844</vt:lpwstr>
  </property>
</Properties>
</file>